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2980" windowHeight="9264"/>
  </bookViews>
  <sheets>
    <sheet name="меню сжатый" sheetId="1" r:id="rId1"/>
  </sheets>
  <externalReferences>
    <externalReference r:id="rId2"/>
  </externalReferences>
  <definedNames>
    <definedName name="_xlnm.Print_Titles" localSheetId="0">'меню сжатый'!$16:$18</definedName>
    <definedName name="_xlnm.Print_Area" localSheetId="0">'меню сжатый'!$A$1:$J$263</definedName>
  </definedNames>
  <calcPr calcId="144525"/>
</workbook>
</file>

<file path=xl/calcChain.xml><?xml version="1.0" encoding="utf-8"?>
<calcChain xmlns="http://schemas.openxmlformats.org/spreadsheetml/2006/main">
  <c r="J255" i="1" l="1"/>
  <c r="I255" i="1"/>
  <c r="H255" i="1"/>
  <c r="G255" i="1"/>
  <c r="F255" i="1"/>
  <c r="E255" i="1"/>
  <c r="D255" i="1"/>
  <c r="C255" i="1"/>
  <c r="B255" i="1"/>
  <c r="J254" i="1"/>
  <c r="I254" i="1"/>
  <c r="H254" i="1"/>
  <c r="G254" i="1"/>
  <c r="F254" i="1"/>
  <c r="E254" i="1"/>
  <c r="D254" i="1"/>
  <c r="C254" i="1"/>
  <c r="B254" i="1"/>
  <c r="J253" i="1"/>
  <c r="I253" i="1"/>
  <c r="H253" i="1"/>
  <c r="G253" i="1"/>
  <c r="F253" i="1"/>
  <c r="E253" i="1"/>
  <c r="D253" i="1"/>
  <c r="C253" i="1"/>
  <c r="B253" i="1"/>
  <c r="J252" i="1"/>
  <c r="I252" i="1"/>
  <c r="H252" i="1"/>
  <c r="G252" i="1"/>
  <c r="F252" i="1"/>
  <c r="E252" i="1"/>
  <c r="D252" i="1"/>
  <c r="C252" i="1"/>
  <c r="B252" i="1"/>
  <c r="J251" i="1"/>
  <c r="J256" i="1" s="1"/>
  <c r="I251" i="1"/>
  <c r="I256" i="1" s="1"/>
  <c r="H251" i="1"/>
  <c r="H256" i="1" s="1"/>
  <c r="G251" i="1"/>
  <c r="G256" i="1" s="1"/>
  <c r="F251" i="1"/>
  <c r="F256" i="1" s="1"/>
  <c r="E251" i="1"/>
  <c r="E256" i="1" s="1"/>
  <c r="D251" i="1"/>
  <c r="D256" i="1" s="1"/>
  <c r="C251" i="1"/>
  <c r="B251" i="1"/>
  <c r="J249" i="1"/>
  <c r="I249" i="1"/>
  <c r="H249" i="1"/>
  <c r="G249" i="1"/>
  <c r="F249" i="1"/>
  <c r="E249" i="1"/>
  <c r="D249" i="1"/>
  <c r="C249" i="1"/>
  <c r="B249" i="1"/>
  <c r="J248" i="1"/>
  <c r="I248" i="1"/>
  <c r="H248" i="1"/>
  <c r="G248" i="1"/>
  <c r="F248" i="1"/>
  <c r="E248" i="1"/>
  <c r="D248" i="1"/>
  <c r="C248" i="1"/>
  <c r="B248" i="1"/>
  <c r="J247" i="1"/>
  <c r="I247" i="1"/>
  <c r="H247" i="1"/>
  <c r="G247" i="1"/>
  <c r="F247" i="1"/>
  <c r="E247" i="1"/>
  <c r="D247" i="1"/>
  <c r="C247" i="1"/>
  <c r="B247" i="1"/>
  <c r="J246" i="1"/>
  <c r="I246" i="1"/>
  <c r="H246" i="1"/>
  <c r="G246" i="1"/>
  <c r="F246" i="1"/>
  <c r="E246" i="1"/>
  <c r="D246" i="1"/>
  <c r="C246" i="1"/>
  <c r="B246" i="1"/>
  <c r="J245" i="1"/>
  <c r="I245" i="1"/>
  <c r="H245" i="1"/>
  <c r="G245" i="1"/>
  <c r="F245" i="1"/>
  <c r="E245" i="1"/>
  <c r="D245" i="1"/>
  <c r="C245" i="1"/>
  <c r="B245" i="1"/>
  <c r="J244" i="1"/>
  <c r="I244" i="1"/>
  <c r="H244" i="1"/>
  <c r="G244" i="1"/>
  <c r="F244" i="1"/>
  <c r="E244" i="1"/>
  <c r="D244" i="1"/>
  <c r="C244" i="1"/>
  <c r="B244" i="1"/>
  <c r="J243" i="1"/>
  <c r="I243" i="1"/>
  <c r="H243" i="1"/>
  <c r="G243" i="1"/>
  <c r="F243" i="1"/>
  <c r="E243" i="1"/>
  <c r="D243" i="1"/>
  <c r="C243" i="1"/>
  <c r="B243" i="1"/>
  <c r="J242" i="1"/>
  <c r="J250" i="1" s="1"/>
  <c r="I242" i="1"/>
  <c r="I250" i="1" s="1"/>
  <c r="H242" i="1"/>
  <c r="H250" i="1" s="1"/>
  <c r="G242" i="1"/>
  <c r="G250" i="1" s="1"/>
  <c r="F242" i="1"/>
  <c r="F250" i="1" s="1"/>
  <c r="E242" i="1"/>
  <c r="E250" i="1" s="1"/>
  <c r="D242" i="1"/>
  <c r="D250" i="1" s="1"/>
  <c r="C242" i="1"/>
  <c r="B242" i="1"/>
  <c r="J240" i="1"/>
  <c r="I240" i="1"/>
  <c r="H240" i="1"/>
  <c r="G240" i="1"/>
  <c r="F240" i="1"/>
  <c r="E240" i="1"/>
  <c r="D240" i="1"/>
  <c r="C240" i="1"/>
  <c r="B240" i="1"/>
  <c r="J239" i="1"/>
  <c r="I239" i="1"/>
  <c r="H239" i="1"/>
  <c r="G239" i="1"/>
  <c r="F239" i="1"/>
  <c r="E239" i="1"/>
  <c r="D239" i="1"/>
  <c r="C239" i="1"/>
  <c r="B239" i="1"/>
  <c r="J238" i="1"/>
  <c r="I238" i="1"/>
  <c r="H238" i="1"/>
  <c r="G238" i="1"/>
  <c r="F238" i="1"/>
  <c r="E238" i="1"/>
  <c r="D238" i="1"/>
  <c r="C238" i="1"/>
  <c r="B238" i="1"/>
  <c r="J237" i="1"/>
  <c r="I237" i="1"/>
  <c r="H237" i="1"/>
  <c r="G237" i="1"/>
  <c r="F237" i="1"/>
  <c r="E237" i="1"/>
  <c r="D237" i="1"/>
  <c r="C237" i="1"/>
  <c r="B237" i="1"/>
  <c r="J236" i="1"/>
  <c r="I236" i="1"/>
  <c r="H236" i="1"/>
  <c r="G236" i="1"/>
  <c r="F236" i="1"/>
  <c r="E236" i="1"/>
  <c r="D236" i="1"/>
  <c r="C236" i="1"/>
  <c r="B236" i="1"/>
  <c r="J235" i="1"/>
  <c r="J241" i="1" s="1"/>
  <c r="J257" i="1" s="1"/>
  <c r="I235" i="1"/>
  <c r="I241" i="1" s="1"/>
  <c r="I257" i="1" s="1"/>
  <c r="H235" i="1"/>
  <c r="H241" i="1" s="1"/>
  <c r="G235" i="1"/>
  <c r="G241" i="1" s="1"/>
  <c r="F235" i="1"/>
  <c r="F241" i="1" s="1"/>
  <c r="F257" i="1" s="1"/>
  <c r="E235" i="1"/>
  <c r="E241" i="1" s="1"/>
  <c r="E257" i="1" s="1"/>
  <c r="D235" i="1"/>
  <c r="D241" i="1" s="1"/>
  <c r="C235" i="1"/>
  <c r="B235" i="1"/>
  <c r="J231" i="1"/>
  <c r="I231" i="1"/>
  <c r="H231" i="1"/>
  <c r="G231" i="1"/>
  <c r="F231" i="1"/>
  <c r="E231" i="1"/>
  <c r="D231" i="1"/>
  <c r="C231" i="1"/>
  <c r="B231" i="1"/>
  <c r="J230" i="1"/>
  <c r="I230" i="1"/>
  <c r="H230" i="1"/>
  <c r="G230" i="1"/>
  <c r="F230" i="1"/>
  <c r="E230" i="1"/>
  <c r="D230" i="1"/>
  <c r="C230" i="1"/>
  <c r="B230" i="1"/>
  <c r="J229" i="1"/>
  <c r="I229" i="1"/>
  <c r="H229" i="1"/>
  <c r="G229" i="1"/>
  <c r="G232" i="1" s="1"/>
  <c r="F229" i="1"/>
  <c r="E229" i="1"/>
  <c r="D229" i="1"/>
  <c r="C229" i="1"/>
  <c r="B229" i="1"/>
  <c r="J228" i="1"/>
  <c r="I228" i="1"/>
  <c r="H228" i="1"/>
  <c r="G228" i="1"/>
  <c r="F228" i="1"/>
  <c r="E228" i="1"/>
  <c r="D228" i="1"/>
  <c r="C228" i="1"/>
  <c r="B228" i="1"/>
  <c r="J227" i="1"/>
  <c r="J232" i="1" s="1"/>
  <c r="I227" i="1"/>
  <c r="I232" i="1" s="1"/>
  <c r="H227" i="1"/>
  <c r="H232" i="1" s="1"/>
  <c r="G227" i="1"/>
  <c r="F227" i="1"/>
  <c r="F232" i="1" s="1"/>
  <c r="E227" i="1"/>
  <c r="E232" i="1" s="1"/>
  <c r="D227" i="1"/>
  <c r="D232" i="1" s="1"/>
  <c r="C227" i="1"/>
  <c r="B227" i="1"/>
  <c r="J225" i="1"/>
  <c r="I225" i="1"/>
  <c r="H225" i="1"/>
  <c r="G225" i="1"/>
  <c r="F225" i="1"/>
  <c r="E225" i="1"/>
  <c r="D225" i="1"/>
  <c r="C225" i="1"/>
  <c r="B225" i="1"/>
  <c r="J224" i="1"/>
  <c r="I224" i="1"/>
  <c r="H224" i="1"/>
  <c r="G224" i="1"/>
  <c r="F224" i="1"/>
  <c r="E224" i="1"/>
  <c r="D224" i="1"/>
  <c r="C224" i="1"/>
  <c r="B224" i="1"/>
  <c r="J223" i="1"/>
  <c r="I223" i="1"/>
  <c r="H223" i="1"/>
  <c r="G223" i="1"/>
  <c r="F223" i="1"/>
  <c r="E223" i="1"/>
  <c r="D223" i="1"/>
  <c r="C223" i="1"/>
  <c r="B223" i="1"/>
  <c r="J222" i="1"/>
  <c r="I222" i="1"/>
  <c r="H222" i="1"/>
  <c r="G222" i="1"/>
  <c r="F222" i="1"/>
  <c r="E222" i="1"/>
  <c r="D222" i="1"/>
  <c r="C222" i="1"/>
  <c r="B222" i="1"/>
  <c r="J221" i="1"/>
  <c r="I221" i="1"/>
  <c r="H221" i="1"/>
  <c r="G221" i="1"/>
  <c r="F221" i="1"/>
  <c r="E221" i="1"/>
  <c r="D221" i="1"/>
  <c r="C221" i="1"/>
  <c r="B221" i="1"/>
  <c r="J220" i="1"/>
  <c r="J226" i="1" s="1"/>
  <c r="I220" i="1"/>
  <c r="H220" i="1"/>
  <c r="G220" i="1"/>
  <c r="F220" i="1"/>
  <c r="F226" i="1" s="1"/>
  <c r="E220" i="1"/>
  <c r="D220" i="1"/>
  <c r="C220" i="1"/>
  <c r="B220" i="1"/>
  <c r="J219" i="1"/>
  <c r="I219" i="1"/>
  <c r="H219" i="1"/>
  <c r="G219" i="1"/>
  <c r="F219" i="1"/>
  <c r="E219" i="1"/>
  <c r="D219" i="1"/>
  <c r="C219" i="1"/>
  <c r="B219" i="1"/>
  <c r="J218" i="1"/>
  <c r="I218" i="1"/>
  <c r="I226" i="1" s="1"/>
  <c r="H218" i="1"/>
  <c r="H226" i="1" s="1"/>
  <c r="G218" i="1"/>
  <c r="G226" i="1" s="1"/>
  <c r="F218" i="1"/>
  <c r="E218" i="1"/>
  <c r="E226" i="1" s="1"/>
  <c r="D218" i="1"/>
  <c r="D226" i="1" s="1"/>
  <c r="C218" i="1"/>
  <c r="B218" i="1"/>
  <c r="J216" i="1"/>
  <c r="I216" i="1"/>
  <c r="H216" i="1"/>
  <c r="G216" i="1"/>
  <c r="F216" i="1"/>
  <c r="E216" i="1"/>
  <c r="D216" i="1"/>
  <c r="C216" i="1"/>
  <c r="B216" i="1"/>
  <c r="J215" i="1"/>
  <c r="I215" i="1"/>
  <c r="H215" i="1"/>
  <c r="G215" i="1"/>
  <c r="F215" i="1"/>
  <c r="E215" i="1"/>
  <c r="D215" i="1"/>
  <c r="C215" i="1"/>
  <c r="B215" i="1"/>
  <c r="J214" i="1"/>
  <c r="I214" i="1"/>
  <c r="H214" i="1"/>
  <c r="G214" i="1"/>
  <c r="F214" i="1"/>
  <c r="E214" i="1"/>
  <c r="D214" i="1"/>
  <c r="C214" i="1"/>
  <c r="B214" i="1"/>
  <c r="J213" i="1"/>
  <c r="I213" i="1"/>
  <c r="H213" i="1"/>
  <c r="G213" i="1"/>
  <c r="F213" i="1"/>
  <c r="E213" i="1"/>
  <c r="D213" i="1"/>
  <c r="C213" i="1"/>
  <c r="B213" i="1"/>
  <c r="J212" i="1"/>
  <c r="I212" i="1"/>
  <c r="H212" i="1"/>
  <c r="G212" i="1"/>
  <c r="F212" i="1"/>
  <c r="E212" i="1"/>
  <c r="D212" i="1"/>
  <c r="C212" i="1"/>
  <c r="B212" i="1"/>
  <c r="J211" i="1"/>
  <c r="J217" i="1" s="1"/>
  <c r="I211" i="1"/>
  <c r="I217" i="1" s="1"/>
  <c r="I233" i="1" s="1"/>
  <c r="H211" i="1"/>
  <c r="H217" i="1" s="1"/>
  <c r="H233" i="1" s="1"/>
  <c r="G211" i="1"/>
  <c r="G217" i="1" s="1"/>
  <c r="F211" i="1"/>
  <c r="F217" i="1" s="1"/>
  <c r="E211" i="1"/>
  <c r="E217" i="1" s="1"/>
  <c r="E233" i="1" s="1"/>
  <c r="D211" i="1"/>
  <c r="D217" i="1" s="1"/>
  <c r="D233" i="1" s="1"/>
  <c r="C211" i="1"/>
  <c r="B211" i="1"/>
  <c r="J207" i="1"/>
  <c r="I207" i="1"/>
  <c r="H207" i="1"/>
  <c r="G207" i="1"/>
  <c r="F207" i="1"/>
  <c r="E207" i="1"/>
  <c r="D207" i="1"/>
  <c r="C207" i="1"/>
  <c r="B207" i="1"/>
  <c r="J206" i="1"/>
  <c r="I206" i="1"/>
  <c r="H206" i="1"/>
  <c r="G206" i="1"/>
  <c r="F206" i="1"/>
  <c r="E206" i="1"/>
  <c r="D206" i="1"/>
  <c r="C206" i="1"/>
  <c r="B206" i="1"/>
  <c r="J205" i="1"/>
  <c r="J208" i="1" s="1"/>
  <c r="I205" i="1"/>
  <c r="H205" i="1"/>
  <c r="G205" i="1"/>
  <c r="F205" i="1"/>
  <c r="F208" i="1" s="1"/>
  <c r="E205" i="1"/>
  <c r="D205" i="1"/>
  <c r="C205" i="1"/>
  <c r="B205" i="1"/>
  <c r="J204" i="1"/>
  <c r="I204" i="1"/>
  <c r="H204" i="1"/>
  <c r="G204" i="1"/>
  <c r="F204" i="1"/>
  <c r="E204" i="1"/>
  <c r="D204" i="1"/>
  <c r="C204" i="1"/>
  <c r="B204" i="1"/>
  <c r="J203" i="1"/>
  <c r="I203" i="1"/>
  <c r="I208" i="1" s="1"/>
  <c r="H203" i="1"/>
  <c r="H208" i="1" s="1"/>
  <c r="G203" i="1"/>
  <c r="G208" i="1" s="1"/>
  <c r="F203" i="1"/>
  <c r="E203" i="1"/>
  <c r="E208" i="1" s="1"/>
  <c r="D203" i="1"/>
  <c r="D208" i="1" s="1"/>
  <c r="C203" i="1"/>
  <c r="B203" i="1"/>
  <c r="J201" i="1"/>
  <c r="I201" i="1"/>
  <c r="H201" i="1"/>
  <c r="G201" i="1"/>
  <c r="F201" i="1"/>
  <c r="E201" i="1"/>
  <c r="D201" i="1"/>
  <c r="C201" i="1"/>
  <c r="B201" i="1"/>
  <c r="J200" i="1"/>
  <c r="I200" i="1"/>
  <c r="H200" i="1"/>
  <c r="G200" i="1"/>
  <c r="F200" i="1"/>
  <c r="E200" i="1"/>
  <c r="D200" i="1"/>
  <c r="C200" i="1"/>
  <c r="B200" i="1"/>
  <c r="J199" i="1"/>
  <c r="I199" i="1"/>
  <c r="H199" i="1"/>
  <c r="G199" i="1"/>
  <c r="F199" i="1"/>
  <c r="E199" i="1"/>
  <c r="D199" i="1"/>
  <c r="C199" i="1"/>
  <c r="B199" i="1"/>
  <c r="J198" i="1"/>
  <c r="I198" i="1"/>
  <c r="H198" i="1"/>
  <c r="G198" i="1"/>
  <c r="F198" i="1"/>
  <c r="E198" i="1"/>
  <c r="D198" i="1"/>
  <c r="C198" i="1"/>
  <c r="B198" i="1"/>
  <c r="J197" i="1"/>
  <c r="I197" i="1"/>
  <c r="H197" i="1"/>
  <c r="G197" i="1"/>
  <c r="F197" i="1"/>
  <c r="E197" i="1"/>
  <c r="D197" i="1"/>
  <c r="C197" i="1"/>
  <c r="B197" i="1"/>
  <c r="J196" i="1"/>
  <c r="I196" i="1"/>
  <c r="I202" i="1" s="1"/>
  <c r="H196" i="1"/>
  <c r="G196" i="1"/>
  <c r="F196" i="1"/>
  <c r="E196" i="1"/>
  <c r="E202" i="1" s="1"/>
  <c r="D196" i="1"/>
  <c r="C196" i="1"/>
  <c r="B196" i="1"/>
  <c r="J195" i="1"/>
  <c r="J202" i="1" s="1"/>
  <c r="I195" i="1"/>
  <c r="H195" i="1"/>
  <c r="G195" i="1"/>
  <c r="F195" i="1"/>
  <c r="F202" i="1" s="1"/>
  <c r="E195" i="1"/>
  <c r="D195" i="1"/>
  <c r="C195" i="1"/>
  <c r="B195" i="1"/>
  <c r="J194" i="1"/>
  <c r="I194" i="1"/>
  <c r="H194" i="1"/>
  <c r="H202" i="1" s="1"/>
  <c r="G194" i="1"/>
  <c r="G202" i="1" s="1"/>
  <c r="F194" i="1"/>
  <c r="E194" i="1"/>
  <c r="D194" i="1"/>
  <c r="D202" i="1" s="1"/>
  <c r="C194" i="1"/>
  <c r="B194" i="1"/>
  <c r="J192" i="1"/>
  <c r="I192" i="1"/>
  <c r="H192" i="1"/>
  <c r="G192" i="1"/>
  <c r="F192" i="1"/>
  <c r="E192" i="1"/>
  <c r="D192" i="1"/>
  <c r="C192" i="1"/>
  <c r="B192" i="1"/>
  <c r="J191" i="1"/>
  <c r="I191" i="1"/>
  <c r="H191" i="1"/>
  <c r="G191" i="1"/>
  <c r="F191" i="1"/>
  <c r="E191" i="1"/>
  <c r="D191" i="1"/>
  <c r="C191" i="1"/>
  <c r="B191" i="1"/>
  <c r="J190" i="1"/>
  <c r="I190" i="1"/>
  <c r="H190" i="1"/>
  <c r="G190" i="1"/>
  <c r="F190" i="1"/>
  <c r="E190" i="1"/>
  <c r="D190" i="1"/>
  <c r="C190" i="1"/>
  <c r="B190" i="1"/>
  <c r="J189" i="1"/>
  <c r="I189" i="1"/>
  <c r="H189" i="1"/>
  <c r="G189" i="1"/>
  <c r="F189" i="1"/>
  <c r="E189" i="1"/>
  <c r="D189" i="1"/>
  <c r="C189" i="1"/>
  <c r="B189" i="1"/>
  <c r="J188" i="1"/>
  <c r="I188" i="1"/>
  <c r="H188" i="1"/>
  <c r="G188" i="1"/>
  <c r="F188" i="1"/>
  <c r="E188" i="1"/>
  <c r="D188" i="1"/>
  <c r="C188" i="1"/>
  <c r="B188" i="1"/>
  <c r="J187" i="1"/>
  <c r="J193" i="1" s="1"/>
  <c r="J209" i="1" s="1"/>
  <c r="I187" i="1"/>
  <c r="I193" i="1" s="1"/>
  <c r="H187" i="1"/>
  <c r="H193" i="1" s="1"/>
  <c r="H209" i="1" s="1"/>
  <c r="G187" i="1"/>
  <c r="G193" i="1" s="1"/>
  <c r="G209" i="1" s="1"/>
  <c r="F187" i="1"/>
  <c r="F193" i="1" s="1"/>
  <c r="F209" i="1" s="1"/>
  <c r="E187" i="1"/>
  <c r="E193" i="1" s="1"/>
  <c r="D187" i="1"/>
  <c r="D193" i="1" s="1"/>
  <c r="D209" i="1" s="1"/>
  <c r="C187" i="1"/>
  <c r="B187" i="1"/>
  <c r="J183" i="1"/>
  <c r="I183" i="1"/>
  <c r="H183" i="1"/>
  <c r="G183" i="1"/>
  <c r="F183" i="1"/>
  <c r="E183" i="1"/>
  <c r="D183" i="1"/>
  <c r="C183" i="1"/>
  <c r="B183" i="1"/>
  <c r="J182" i="1"/>
  <c r="I182" i="1"/>
  <c r="H182" i="1"/>
  <c r="G182" i="1"/>
  <c r="F182" i="1"/>
  <c r="E182" i="1"/>
  <c r="D182" i="1"/>
  <c r="C182" i="1"/>
  <c r="B182" i="1"/>
  <c r="J181" i="1"/>
  <c r="I181" i="1"/>
  <c r="I184" i="1" s="1"/>
  <c r="H181" i="1"/>
  <c r="G181" i="1"/>
  <c r="F181" i="1"/>
  <c r="E181" i="1"/>
  <c r="E184" i="1" s="1"/>
  <c r="D181" i="1"/>
  <c r="C181" i="1"/>
  <c r="B181" i="1"/>
  <c r="J180" i="1"/>
  <c r="I180" i="1"/>
  <c r="H180" i="1"/>
  <c r="G180" i="1"/>
  <c r="F180" i="1"/>
  <c r="E180" i="1"/>
  <c r="D180" i="1"/>
  <c r="C180" i="1"/>
  <c r="B180" i="1"/>
  <c r="J179" i="1"/>
  <c r="J184" i="1" s="1"/>
  <c r="I179" i="1"/>
  <c r="H179" i="1"/>
  <c r="H184" i="1" s="1"/>
  <c r="G179" i="1"/>
  <c r="G184" i="1" s="1"/>
  <c r="F179" i="1"/>
  <c r="F184" i="1" s="1"/>
  <c r="E179" i="1"/>
  <c r="D179" i="1"/>
  <c r="D184" i="1" s="1"/>
  <c r="C179" i="1"/>
  <c r="B179" i="1"/>
  <c r="J177" i="1"/>
  <c r="I177" i="1"/>
  <c r="H177" i="1"/>
  <c r="G177" i="1"/>
  <c r="F177" i="1"/>
  <c r="E177" i="1"/>
  <c r="D177" i="1"/>
  <c r="C177" i="1"/>
  <c r="B177" i="1"/>
  <c r="J176" i="1"/>
  <c r="I176" i="1"/>
  <c r="H176" i="1"/>
  <c r="G176" i="1"/>
  <c r="F176" i="1"/>
  <c r="E176" i="1"/>
  <c r="D176" i="1"/>
  <c r="C176" i="1"/>
  <c r="B176" i="1"/>
  <c r="J175" i="1"/>
  <c r="I175" i="1"/>
  <c r="H175" i="1"/>
  <c r="G175" i="1"/>
  <c r="F175" i="1"/>
  <c r="E175" i="1"/>
  <c r="D175" i="1"/>
  <c r="C175" i="1"/>
  <c r="B175" i="1"/>
  <c r="J174" i="1"/>
  <c r="I174" i="1"/>
  <c r="H174" i="1"/>
  <c r="G174" i="1"/>
  <c r="F174" i="1"/>
  <c r="E174" i="1"/>
  <c r="D174" i="1"/>
  <c r="C174" i="1"/>
  <c r="B174" i="1"/>
  <c r="J173" i="1"/>
  <c r="I173" i="1"/>
  <c r="H173" i="1"/>
  <c r="G173" i="1"/>
  <c r="F173" i="1"/>
  <c r="E173" i="1"/>
  <c r="D173" i="1"/>
  <c r="C173" i="1"/>
  <c r="B173" i="1"/>
  <c r="J172" i="1"/>
  <c r="I172" i="1"/>
  <c r="H172" i="1"/>
  <c r="H178" i="1" s="1"/>
  <c r="G172" i="1"/>
  <c r="F172" i="1"/>
  <c r="E172" i="1"/>
  <c r="D172" i="1"/>
  <c r="D178" i="1" s="1"/>
  <c r="C172" i="1"/>
  <c r="B172" i="1"/>
  <c r="J171" i="1"/>
  <c r="I171" i="1"/>
  <c r="I178" i="1" s="1"/>
  <c r="H171" i="1"/>
  <c r="G171" i="1"/>
  <c r="F171" i="1"/>
  <c r="E171" i="1"/>
  <c r="E178" i="1" s="1"/>
  <c r="D171" i="1"/>
  <c r="C171" i="1"/>
  <c r="B171" i="1"/>
  <c r="J170" i="1"/>
  <c r="J178" i="1" s="1"/>
  <c r="I170" i="1"/>
  <c r="H170" i="1"/>
  <c r="G170" i="1"/>
  <c r="G178" i="1" s="1"/>
  <c r="F170" i="1"/>
  <c r="F178" i="1" s="1"/>
  <c r="E170" i="1"/>
  <c r="D170" i="1"/>
  <c r="C170" i="1"/>
  <c r="B170" i="1"/>
  <c r="J168" i="1"/>
  <c r="I168" i="1"/>
  <c r="H168" i="1"/>
  <c r="G168" i="1"/>
  <c r="F168" i="1"/>
  <c r="E168" i="1"/>
  <c r="D168" i="1"/>
  <c r="C168" i="1"/>
  <c r="B168" i="1"/>
  <c r="J167" i="1"/>
  <c r="I167" i="1"/>
  <c r="H167" i="1"/>
  <c r="G167" i="1"/>
  <c r="F167" i="1"/>
  <c r="E167" i="1"/>
  <c r="D167" i="1"/>
  <c r="C167" i="1"/>
  <c r="B167" i="1"/>
  <c r="J166" i="1"/>
  <c r="I166" i="1"/>
  <c r="H166" i="1"/>
  <c r="G166" i="1"/>
  <c r="F166" i="1"/>
  <c r="E166" i="1"/>
  <c r="D166" i="1"/>
  <c r="C166" i="1"/>
  <c r="B166" i="1"/>
  <c r="J165" i="1"/>
  <c r="I165" i="1"/>
  <c r="H165" i="1"/>
  <c r="G165" i="1"/>
  <c r="F165" i="1"/>
  <c r="E165" i="1"/>
  <c r="D165" i="1"/>
  <c r="C165" i="1"/>
  <c r="B165" i="1"/>
  <c r="J164" i="1"/>
  <c r="I164" i="1"/>
  <c r="H164" i="1"/>
  <c r="G164" i="1"/>
  <c r="F164" i="1"/>
  <c r="E164" i="1"/>
  <c r="D164" i="1"/>
  <c r="C164" i="1"/>
  <c r="B164" i="1"/>
  <c r="J163" i="1"/>
  <c r="J169" i="1" s="1"/>
  <c r="J185" i="1" s="1"/>
  <c r="I163" i="1"/>
  <c r="I169" i="1" s="1"/>
  <c r="I185" i="1" s="1"/>
  <c r="H163" i="1"/>
  <c r="H169" i="1" s="1"/>
  <c r="G163" i="1"/>
  <c r="G169" i="1" s="1"/>
  <c r="G185" i="1" s="1"/>
  <c r="F163" i="1"/>
  <c r="F169" i="1" s="1"/>
  <c r="F185" i="1" s="1"/>
  <c r="E163" i="1"/>
  <c r="E169" i="1" s="1"/>
  <c r="E185" i="1" s="1"/>
  <c r="D163" i="1"/>
  <c r="D169" i="1" s="1"/>
  <c r="C163" i="1"/>
  <c r="B163" i="1"/>
  <c r="J159" i="1"/>
  <c r="I159" i="1"/>
  <c r="H159" i="1"/>
  <c r="G159" i="1"/>
  <c r="F159" i="1"/>
  <c r="E159" i="1"/>
  <c r="D159" i="1"/>
  <c r="C159" i="1"/>
  <c r="B159" i="1"/>
  <c r="J158" i="1"/>
  <c r="I158" i="1"/>
  <c r="H158" i="1"/>
  <c r="G158" i="1"/>
  <c r="F158" i="1"/>
  <c r="E158" i="1"/>
  <c r="D158" i="1"/>
  <c r="C158" i="1"/>
  <c r="B158" i="1"/>
  <c r="J157" i="1"/>
  <c r="I157" i="1"/>
  <c r="H157" i="1"/>
  <c r="H160" i="1" s="1"/>
  <c r="G157" i="1"/>
  <c r="F157" i="1"/>
  <c r="E157" i="1"/>
  <c r="D157" i="1"/>
  <c r="D160" i="1" s="1"/>
  <c r="C157" i="1"/>
  <c r="B157" i="1"/>
  <c r="J156" i="1"/>
  <c r="I156" i="1"/>
  <c r="H156" i="1"/>
  <c r="G156" i="1"/>
  <c r="F156" i="1"/>
  <c r="E156" i="1"/>
  <c r="D156" i="1"/>
  <c r="C156" i="1"/>
  <c r="B156" i="1"/>
  <c r="J155" i="1"/>
  <c r="J160" i="1" s="1"/>
  <c r="I155" i="1"/>
  <c r="I160" i="1" s="1"/>
  <c r="H155" i="1"/>
  <c r="G155" i="1"/>
  <c r="G160" i="1" s="1"/>
  <c r="F155" i="1"/>
  <c r="F160" i="1" s="1"/>
  <c r="E155" i="1"/>
  <c r="E160" i="1" s="1"/>
  <c r="D155" i="1"/>
  <c r="C155" i="1"/>
  <c r="B155" i="1"/>
  <c r="J153" i="1"/>
  <c r="I153" i="1"/>
  <c r="H153" i="1"/>
  <c r="G153" i="1"/>
  <c r="F153" i="1"/>
  <c r="E153" i="1"/>
  <c r="D153" i="1"/>
  <c r="C153" i="1"/>
  <c r="B153" i="1"/>
  <c r="J152" i="1"/>
  <c r="I152" i="1"/>
  <c r="H152" i="1"/>
  <c r="G152" i="1"/>
  <c r="F152" i="1"/>
  <c r="E152" i="1"/>
  <c r="D152" i="1"/>
  <c r="C152" i="1"/>
  <c r="B152" i="1"/>
  <c r="J151" i="1"/>
  <c r="I151" i="1"/>
  <c r="H151" i="1"/>
  <c r="G151" i="1"/>
  <c r="F151" i="1"/>
  <c r="E151" i="1"/>
  <c r="D151" i="1"/>
  <c r="C151" i="1"/>
  <c r="B151" i="1"/>
  <c r="J150" i="1"/>
  <c r="I150" i="1"/>
  <c r="H150" i="1"/>
  <c r="G150" i="1"/>
  <c r="F150" i="1"/>
  <c r="E150" i="1"/>
  <c r="D150" i="1"/>
  <c r="C150" i="1"/>
  <c r="B150" i="1"/>
  <c r="J149" i="1"/>
  <c r="I149" i="1"/>
  <c r="H149" i="1"/>
  <c r="G149" i="1"/>
  <c r="F149" i="1"/>
  <c r="E149" i="1"/>
  <c r="D149" i="1"/>
  <c r="C149" i="1"/>
  <c r="B149" i="1"/>
  <c r="J148" i="1"/>
  <c r="I148" i="1"/>
  <c r="H148" i="1"/>
  <c r="G148" i="1"/>
  <c r="G154" i="1" s="1"/>
  <c r="F148" i="1"/>
  <c r="E148" i="1"/>
  <c r="D148" i="1"/>
  <c r="C148" i="1"/>
  <c r="B148" i="1"/>
  <c r="J147" i="1"/>
  <c r="I147" i="1"/>
  <c r="H147" i="1"/>
  <c r="H154" i="1" s="1"/>
  <c r="G147" i="1"/>
  <c r="F147" i="1"/>
  <c r="E147" i="1"/>
  <c r="D147" i="1"/>
  <c r="D154" i="1" s="1"/>
  <c r="C147" i="1"/>
  <c r="B147" i="1"/>
  <c r="J146" i="1"/>
  <c r="J154" i="1" s="1"/>
  <c r="I146" i="1"/>
  <c r="I154" i="1" s="1"/>
  <c r="H146" i="1"/>
  <c r="G146" i="1"/>
  <c r="F146" i="1"/>
  <c r="F154" i="1" s="1"/>
  <c r="E146" i="1"/>
  <c r="E154" i="1" s="1"/>
  <c r="D146" i="1"/>
  <c r="C146" i="1"/>
  <c r="B146" i="1"/>
  <c r="J144" i="1"/>
  <c r="I144" i="1"/>
  <c r="H144" i="1"/>
  <c r="G144" i="1"/>
  <c r="F144" i="1"/>
  <c r="E144" i="1"/>
  <c r="D144" i="1"/>
  <c r="C144" i="1"/>
  <c r="B144" i="1"/>
  <c r="J143" i="1"/>
  <c r="I143" i="1"/>
  <c r="H143" i="1"/>
  <c r="G143" i="1"/>
  <c r="F143" i="1"/>
  <c r="E143" i="1"/>
  <c r="D143" i="1"/>
  <c r="C143" i="1"/>
  <c r="B143" i="1"/>
  <c r="J142" i="1"/>
  <c r="I142" i="1"/>
  <c r="H142" i="1"/>
  <c r="G142" i="1"/>
  <c r="F142" i="1"/>
  <c r="E142" i="1"/>
  <c r="D142" i="1"/>
  <c r="C142" i="1"/>
  <c r="B142" i="1"/>
  <c r="J141" i="1"/>
  <c r="I141" i="1"/>
  <c r="H141" i="1"/>
  <c r="G141" i="1"/>
  <c r="F141" i="1"/>
  <c r="E141" i="1"/>
  <c r="D141" i="1"/>
  <c r="C141" i="1"/>
  <c r="B141" i="1"/>
  <c r="J140" i="1"/>
  <c r="I140" i="1"/>
  <c r="H140" i="1"/>
  <c r="G140" i="1"/>
  <c r="F140" i="1"/>
  <c r="E140" i="1"/>
  <c r="D140" i="1"/>
  <c r="C140" i="1"/>
  <c r="B140" i="1"/>
  <c r="J139" i="1"/>
  <c r="J145" i="1" s="1"/>
  <c r="J161" i="1" s="1"/>
  <c r="I139" i="1"/>
  <c r="I145" i="1" s="1"/>
  <c r="I161" i="1" s="1"/>
  <c r="H139" i="1"/>
  <c r="H145" i="1" s="1"/>
  <c r="H161" i="1" s="1"/>
  <c r="G139" i="1"/>
  <c r="G145" i="1" s="1"/>
  <c r="F139" i="1"/>
  <c r="F145" i="1" s="1"/>
  <c r="F161" i="1" s="1"/>
  <c r="E139" i="1"/>
  <c r="E145" i="1" s="1"/>
  <c r="E161" i="1" s="1"/>
  <c r="D139" i="1"/>
  <c r="D145" i="1" s="1"/>
  <c r="D161" i="1" s="1"/>
  <c r="C139" i="1"/>
  <c r="B139" i="1"/>
  <c r="J135" i="1"/>
  <c r="I135" i="1"/>
  <c r="H135" i="1"/>
  <c r="G135" i="1"/>
  <c r="F135" i="1"/>
  <c r="E135" i="1"/>
  <c r="D135" i="1"/>
  <c r="C135" i="1"/>
  <c r="B135" i="1"/>
  <c r="J134" i="1"/>
  <c r="I134" i="1"/>
  <c r="H134" i="1"/>
  <c r="G134" i="1"/>
  <c r="F134" i="1"/>
  <c r="E134" i="1"/>
  <c r="D134" i="1"/>
  <c r="C134" i="1"/>
  <c r="B134" i="1"/>
  <c r="J133" i="1"/>
  <c r="I133" i="1"/>
  <c r="H133" i="1"/>
  <c r="G133" i="1"/>
  <c r="G136" i="1" s="1"/>
  <c r="F133" i="1"/>
  <c r="E133" i="1"/>
  <c r="D133" i="1"/>
  <c r="C133" i="1"/>
  <c r="B133" i="1"/>
  <c r="J132" i="1"/>
  <c r="I132" i="1"/>
  <c r="H132" i="1"/>
  <c r="G132" i="1"/>
  <c r="F132" i="1"/>
  <c r="E132" i="1"/>
  <c r="D132" i="1"/>
  <c r="C132" i="1"/>
  <c r="B132" i="1"/>
  <c r="J131" i="1"/>
  <c r="J136" i="1" s="1"/>
  <c r="I131" i="1"/>
  <c r="I136" i="1" s="1"/>
  <c r="H131" i="1"/>
  <c r="H136" i="1" s="1"/>
  <c r="G131" i="1"/>
  <c r="F131" i="1"/>
  <c r="F136" i="1" s="1"/>
  <c r="E131" i="1"/>
  <c r="E136" i="1" s="1"/>
  <c r="D131" i="1"/>
  <c r="D136" i="1" s="1"/>
  <c r="C131" i="1"/>
  <c r="B131" i="1"/>
  <c r="J129" i="1"/>
  <c r="I129" i="1"/>
  <c r="H129" i="1"/>
  <c r="G129" i="1"/>
  <c r="F129" i="1"/>
  <c r="E129" i="1"/>
  <c r="D129" i="1"/>
  <c r="C129" i="1"/>
  <c r="B129" i="1"/>
  <c r="J128" i="1"/>
  <c r="I128" i="1"/>
  <c r="H128" i="1"/>
  <c r="G128" i="1"/>
  <c r="F128" i="1"/>
  <c r="E128" i="1"/>
  <c r="D128" i="1"/>
  <c r="C128" i="1"/>
  <c r="B128" i="1"/>
  <c r="J127" i="1"/>
  <c r="I127" i="1"/>
  <c r="H127" i="1"/>
  <c r="G127" i="1"/>
  <c r="F127" i="1"/>
  <c r="E127" i="1"/>
  <c r="D127" i="1"/>
  <c r="C127" i="1"/>
  <c r="B127" i="1"/>
  <c r="J126" i="1"/>
  <c r="I126" i="1"/>
  <c r="H126" i="1"/>
  <c r="G126" i="1"/>
  <c r="F126" i="1"/>
  <c r="E126" i="1"/>
  <c r="D126" i="1"/>
  <c r="C126" i="1"/>
  <c r="B126" i="1"/>
  <c r="J125" i="1"/>
  <c r="I125" i="1"/>
  <c r="H125" i="1"/>
  <c r="G125" i="1"/>
  <c r="F125" i="1"/>
  <c r="E125" i="1"/>
  <c r="D125" i="1"/>
  <c r="C125" i="1"/>
  <c r="B125" i="1"/>
  <c r="J124" i="1"/>
  <c r="J130" i="1" s="1"/>
  <c r="I124" i="1"/>
  <c r="H124" i="1"/>
  <c r="G124" i="1"/>
  <c r="F124" i="1"/>
  <c r="F130" i="1" s="1"/>
  <c r="E124" i="1"/>
  <c r="D124" i="1"/>
  <c r="C124" i="1"/>
  <c r="B124" i="1"/>
  <c r="J123" i="1"/>
  <c r="I123" i="1"/>
  <c r="H123" i="1"/>
  <c r="G123" i="1"/>
  <c r="G130" i="1" s="1"/>
  <c r="F123" i="1"/>
  <c r="E123" i="1"/>
  <c r="D123" i="1"/>
  <c r="C123" i="1"/>
  <c r="B123" i="1"/>
  <c r="J122" i="1"/>
  <c r="I122" i="1"/>
  <c r="I130" i="1" s="1"/>
  <c r="H122" i="1"/>
  <c r="H130" i="1" s="1"/>
  <c r="G122" i="1"/>
  <c r="F122" i="1"/>
  <c r="E122" i="1"/>
  <c r="E130" i="1" s="1"/>
  <c r="D122" i="1"/>
  <c r="D130" i="1" s="1"/>
  <c r="C122" i="1"/>
  <c r="B122" i="1"/>
  <c r="J120" i="1"/>
  <c r="I120" i="1"/>
  <c r="H120" i="1"/>
  <c r="G120" i="1"/>
  <c r="F120" i="1"/>
  <c r="E120" i="1"/>
  <c r="D120" i="1"/>
  <c r="C120" i="1"/>
  <c r="B120" i="1"/>
  <c r="J119" i="1"/>
  <c r="I119" i="1"/>
  <c r="H119" i="1"/>
  <c r="G119" i="1"/>
  <c r="F119" i="1"/>
  <c r="E119" i="1"/>
  <c r="D119" i="1"/>
  <c r="C119" i="1"/>
  <c r="B119" i="1"/>
  <c r="J118" i="1"/>
  <c r="I118" i="1"/>
  <c r="H118" i="1"/>
  <c r="G118" i="1"/>
  <c r="F118" i="1"/>
  <c r="E118" i="1"/>
  <c r="D118" i="1"/>
  <c r="C118" i="1"/>
  <c r="B118" i="1"/>
  <c r="J117" i="1"/>
  <c r="I117" i="1"/>
  <c r="H117" i="1"/>
  <c r="G117" i="1"/>
  <c r="F117" i="1"/>
  <c r="E117" i="1"/>
  <c r="D117" i="1"/>
  <c r="C117" i="1"/>
  <c r="B117" i="1"/>
  <c r="J116" i="1"/>
  <c r="I116" i="1"/>
  <c r="H116" i="1"/>
  <c r="G116" i="1"/>
  <c r="F116" i="1"/>
  <c r="E116" i="1"/>
  <c r="D116" i="1"/>
  <c r="C116" i="1"/>
  <c r="B116" i="1"/>
  <c r="J115" i="1"/>
  <c r="J121" i="1" s="1"/>
  <c r="I115" i="1"/>
  <c r="I121" i="1" s="1"/>
  <c r="H115" i="1"/>
  <c r="H121" i="1" s="1"/>
  <c r="H137" i="1" s="1"/>
  <c r="G115" i="1"/>
  <c r="G121" i="1" s="1"/>
  <c r="G137" i="1" s="1"/>
  <c r="F115" i="1"/>
  <c r="F121" i="1" s="1"/>
  <c r="E115" i="1"/>
  <c r="E121" i="1" s="1"/>
  <c r="D115" i="1"/>
  <c r="D121" i="1" s="1"/>
  <c r="D137" i="1" s="1"/>
  <c r="C115" i="1"/>
  <c r="B115" i="1"/>
  <c r="J111" i="1"/>
  <c r="I111" i="1"/>
  <c r="H111" i="1"/>
  <c r="G111" i="1"/>
  <c r="F111" i="1"/>
  <c r="E111" i="1"/>
  <c r="D111" i="1"/>
  <c r="C111" i="1"/>
  <c r="B111" i="1"/>
  <c r="J110" i="1"/>
  <c r="I110" i="1"/>
  <c r="H110" i="1"/>
  <c r="G110" i="1"/>
  <c r="F110" i="1"/>
  <c r="E110" i="1"/>
  <c r="D110" i="1"/>
  <c r="C110" i="1"/>
  <c r="B110" i="1"/>
  <c r="J109" i="1"/>
  <c r="J112" i="1" s="1"/>
  <c r="I109" i="1"/>
  <c r="H109" i="1"/>
  <c r="G109" i="1"/>
  <c r="F109" i="1"/>
  <c r="F112" i="1" s="1"/>
  <c r="E109" i="1"/>
  <c r="D109" i="1"/>
  <c r="C109" i="1"/>
  <c r="B109" i="1"/>
  <c r="J108" i="1"/>
  <c r="I108" i="1"/>
  <c r="H108" i="1"/>
  <c r="G108" i="1"/>
  <c r="F108" i="1"/>
  <c r="E108" i="1"/>
  <c r="D108" i="1"/>
  <c r="C108" i="1"/>
  <c r="B108" i="1"/>
  <c r="J107" i="1"/>
  <c r="I107" i="1"/>
  <c r="I112" i="1" s="1"/>
  <c r="H107" i="1"/>
  <c r="H112" i="1" s="1"/>
  <c r="G107" i="1"/>
  <c r="G112" i="1" s="1"/>
  <c r="F107" i="1"/>
  <c r="E107" i="1"/>
  <c r="E112" i="1" s="1"/>
  <c r="D107" i="1"/>
  <c r="D112" i="1" s="1"/>
  <c r="C107" i="1"/>
  <c r="B107" i="1"/>
  <c r="J105" i="1"/>
  <c r="I105" i="1"/>
  <c r="H105" i="1"/>
  <c r="G105" i="1"/>
  <c r="F105" i="1"/>
  <c r="E105" i="1"/>
  <c r="D105" i="1"/>
  <c r="C105" i="1"/>
  <c r="B105" i="1"/>
  <c r="J104" i="1"/>
  <c r="I104" i="1"/>
  <c r="H104" i="1"/>
  <c r="G104" i="1"/>
  <c r="F104" i="1"/>
  <c r="E104" i="1"/>
  <c r="D104" i="1"/>
  <c r="C104" i="1"/>
  <c r="B104" i="1"/>
  <c r="J103" i="1"/>
  <c r="I103" i="1"/>
  <c r="H103" i="1"/>
  <c r="G103" i="1"/>
  <c r="F103" i="1"/>
  <c r="E103" i="1"/>
  <c r="D103" i="1"/>
  <c r="C103" i="1"/>
  <c r="B103" i="1"/>
  <c r="J102" i="1"/>
  <c r="I102" i="1"/>
  <c r="H102" i="1"/>
  <c r="G102" i="1"/>
  <c r="F102" i="1"/>
  <c r="E102" i="1"/>
  <c r="D102" i="1"/>
  <c r="C102" i="1"/>
  <c r="B102" i="1"/>
  <c r="J101" i="1"/>
  <c r="I101" i="1"/>
  <c r="H101" i="1"/>
  <c r="G101" i="1"/>
  <c r="F101" i="1"/>
  <c r="E101" i="1"/>
  <c r="D101" i="1"/>
  <c r="C101" i="1"/>
  <c r="B101" i="1"/>
  <c r="J100" i="1"/>
  <c r="I100" i="1"/>
  <c r="I106" i="1" s="1"/>
  <c r="H100" i="1"/>
  <c r="G100" i="1"/>
  <c r="F100" i="1"/>
  <c r="E100" i="1"/>
  <c r="E106" i="1" s="1"/>
  <c r="D100" i="1"/>
  <c r="C100" i="1"/>
  <c r="B100" i="1"/>
  <c r="J99" i="1"/>
  <c r="J106" i="1" s="1"/>
  <c r="I99" i="1"/>
  <c r="H99" i="1"/>
  <c r="G99" i="1"/>
  <c r="F99" i="1"/>
  <c r="F106" i="1" s="1"/>
  <c r="E99" i="1"/>
  <c r="D99" i="1"/>
  <c r="C99" i="1"/>
  <c r="B99" i="1"/>
  <c r="J98" i="1"/>
  <c r="I98" i="1"/>
  <c r="H98" i="1"/>
  <c r="H106" i="1" s="1"/>
  <c r="G98" i="1"/>
  <c r="G106" i="1" s="1"/>
  <c r="F98" i="1"/>
  <c r="E98" i="1"/>
  <c r="D98" i="1"/>
  <c r="D106" i="1" s="1"/>
  <c r="C98" i="1"/>
  <c r="B98" i="1"/>
  <c r="J96" i="1"/>
  <c r="I96" i="1"/>
  <c r="H96" i="1"/>
  <c r="G96" i="1"/>
  <c r="F96" i="1"/>
  <c r="E96" i="1"/>
  <c r="D96" i="1"/>
  <c r="C96" i="1"/>
  <c r="B96" i="1"/>
  <c r="J95" i="1"/>
  <c r="I95" i="1"/>
  <c r="H95" i="1"/>
  <c r="G95" i="1"/>
  <c r="F95" i="1"/>
  <c r="E95" i="1"/>
  <c r="D95" i="1"/>
  <c r="C95" i="1"/>
  <c r="B95" i="1"/>
  <c r="J94" i="1"/>
  <c r="I94" i="1"/>
  <c r="H94" i="1"/>
  <c r="G94" i="1"/>
  <c r="F94" i="1"/>
  <c r="E94" i="1"/>
  <c r="D94" i="1"/>
  <c r="C94" i="1"/>
  <c r="B94" i="1"/>
  <c r="J93" i="1"/>
  <c r="I93" i="1"/>
  <c r="H93" i="1"/>
  <c r="G93" i="1"/>
  <c r="F93" i="1"/>
  <c r="E93" i="1"/>
  <c r="D93" i="1"/>
  <c r="C93" i="1"/>
  <c r="B93" i="1"/>
  <c r="J92" i="1"/>
  <c r="I92" i="1"/>
  <c r="H92" i="1"/>
  <c r="G92" i="1"/>
  <c r="F92" i="1"/>
  <c r="E92" i="1"/>
  <c r="D92" i="1"/>
  <c r="C92" i="1"/>
  <c r="B92" i="1"/>
  <c r="J91" i="1"/>
  <c r="J97" i="1" s="1"/>
  <c r="J113" i="1" s="1"/>
  <c r="I91" i="1"/>
  <c r="I97" i="1" s="1"/>
  <c r="H91" i="1"/>
  <c r="H97" i="1" s="1"/>
  <c r="G91" i="1"/>
  <c r="G97" i="1" s="1"/>
  <c r="G113" i="1" s="1"/>
  <c r="F91" i="1"/>
  <c r="F97" i="1" s="1"/>
  <c r="F113" i="1" s="1"/>
  <c r="E91" i="1"/>
  <c r="E97" i="1" s="1"/>
  <c r="D91" i="1"/>
  <c r="D97" i="1" s="1"/>
  <c r="C91" i="1"/>
  <c r="B91" i="1"/>
  <c r="J87" i="1"/>
  <c r="I87" i="1"/>
  <c r="H87" i="1"/>
  <c r="G87" i="1"/>
  <c r="F87" i="1"/>
  <c r="E87" i="1"/>
  <c r="D87" i="1"/>
  <c r="C87" i="1"/>
  <c r="B87" i="1"/>
  <c r="J86" i="1"/>
  <c r="I86" i="1"/>
  <c r="H86" i="1"/>
  <c r="G86" i="1"/>
  <c r="F86" i="1"/>
  <c r="E86" i="1"/>
  <c r="D86" i="1"/>
  <c r="C86" i="1"/>
  <c r="B86" i="1"/>
  <c r="J85" i="1"/>
  <c r="I85" i="1"/>
  <c r="I88" i="1" s="1"/>
  <c r="H85" i="1"/>
  <c r="G85" i="1"/>
  <c r="F85" i="1"/>
  <c r="E85" i="1"/>
  <c r="E88" i="1" s="1"/>
  <c r="D85" i="1"/>
  <c r="C85" i="1"/>
  <c r="B85" i="1"/>
  <c r="J84" i="1"/>
  <c r="I84" i="1"/>
  <c r="H84" i="1"/>
  <c r="G84" i="1"/>
  <c r="F84" i="1"/>
  <c r="E84" i="1"/>
  <c r="D84" i="1"/>
  <c r="C84" i="1"/>
  <c r="B84" i="1"/>
  <c r="J83" i="1"/>
  <c r="J88" i="1" s="1"/>
  <c r="I83" i="1"/>
  <c r="H83" i="1"/>
  <c r="H88" i="1" s="1"/>
  <c r="G83" i="1"/>
  <c r="G88" i="1" s="1"/>
  <c r="F83" i="1"/>
  <c r="F88" i="1" s="1"/>
  <c r="E83" i="1"/>
  <c r="D83" i="1"/>
  <c r="D88" i="1" s="1"/>
  <c r="C83" i="1"/>
  <c r="B83" i="1"/>
  <c r="J81" i="1"/>
  <c r="I81" i="1"/>
  <c r="H81" i="1"/>
  <c r="G81" i="1"/>
  <c r="F81" i="1"/>
  <c r="E81" i="1"/>
  <c r="D81" i="1"/>
  <c r="C81" i="1"/>
  <c r="B81" i="1"/>
  <c r="J80" i="1"/>
  <c r="I80" i="1"/>
  <c r="H80" i="1"/>
  <c r="G80" i="1"/>
  <c r="F80" i="1"/>
  <c r="E80" i="1"/>
  <c r="D80" i="1"/>
  <c r="C80" i="1"/>
  <c r="B80" i="1"/>
  <c r="J79" i="1"/>
  <c r="I79" i="1"/>
  <c r="H79" i="1"/>
  <c r="G79" i="1"/>
  <c r="F79" i="1"/>
  <c r="E79" i="1"/>
  <c r="D79" i="1"/>
  <c r="C79" i="1"/>
  <c r="B79" i="1"/>
  <c r="J78" i="1"/>
  <c r="I78" i="1"/>
  <c r="H78" i="1"/>
  <c r="G78" i="1"/>
  <c r="F78" i="1"/>
  <c r="E78" i="1"/>
  <c r="D78" i="1"/>
  <c r="C78" i="1"/>
  <c r="B78" i="1"/>
  <c r="J77" i="1"/>
  <c r="I77" i="1"/>
  <c r="H77" i="1"/>
  <c r="G77" i="1"/>
  <c r="F77" i="1"/>
  <c r="E77" i="1"/>
  <c r="D77" i="1"/>
  <c r="C77" i="1"/>
  <c r="B77" i="1"/>
  <c r="J76" i="1"/>
  <c r="I76" i="1"/>
  <c r="H76" i="1"/>
  <c r="H82" i="1" s="1"/>
  <c r="G76" i="1"/>
  <c r="F76" i="1"/>
  <c r="E76" i="1"/>
  <c r="D76" i="1"/>
  <c r="D82" i="1" s="1"/>
  <c r="C76" i="1"/>
  <c r="B76" i="1"/>
  <c r="J75" i="1"/>
  <c r="I75" i="1"/>
  <c r="I82" i="1" s="1"/>
  <c r="H75" i="1"/>
  <c r="G75" i="1"/>
  <c r="F75" i="1"/>
  <c r="E75" i="1"/>
  <c r="E82" i="1" s="1"/>
  <c r="D75" i="1"/>
  <c r="C75" i="1"/>
  <c r="B75" i="1"/>
  <c r="J74" i="1"/>
  <c r="J82" i="1" s="1"/>
  <c r="I74" i="1"/>
  <c r="H74" i="1"/>
  <c r="G74" i="1"/>
  <c r="G82" i="1" s="1"/>
  <c r="F74" i="1"/>
  <c r="F82" i="1" s="1"/>
  <c r="E74" i="1"/>
  <c r="D74" i="1"/>
  <c r="C74" i="1"/>
  <c r="B74" i="1"/>
  <c r="J72" i="1"/>
  <c r="I72" i="1"/>
  <c r="H72" i="1"/>
  <c r="G72" i="1"/>
  <c r="F72" i="1"/>
  <c r="E72" i="1"/>
  <c r="D72" i="1"/>
  <c r="C72" i="1"/>
  <c r="B72" i="1"/>
  <c r="J71" i="1"/>
  <c r="I71" i="1"/>
  <c r="H71" i="1"/>
  <c r="G71" i="1"/>
  <c r="F71" i="1"/>
  <c r="E71" i="1"/>
  <c r="D71" i="1"/>
  <c r="C71" i="1"/>
  <c r="B71" i="1"/>
  <c r="J70" i="1"/>
  <c r="I70" i="1"/>
  <c r="H70" i="1"/>
  <c r="H73" i="1" s="1"/>
  <c r="G70" i="1"/>
  <c r="F70" i="1"/>
  <c r="E70" i="1"/>
  <c r="D70" i="1"/>
  <c r="D73" i="1" s="1"/>
  <c r="C70" i="1"/>
  <c r="B70" i="1"/>
  <c r="J69" i="1"/>
  <c r="I69" i="1"/>
  <c r="H69" i="1"/>
  <c r="G69" i="1"/>
  <c r="F69" i="1"/>
  <c r="E69" i="1"/>
  <c r="D69" i="1"/>
  <c r="C69" i="1"/>
  <c r="B69" i="1"/>
  <c r="J68" i="1"/>
  <c r="J73" i="1" s="1"/>
  <c r="I68" i="1"/>
  <c r="I73" i="1" s="1"/>
  <c r="I89" i="1" s="1"/>
  <c r="H68" i="1"/>
  <c r="G68" i="1"/>
  <c r="G73" i="1" s="1"/>
  <c r="G89" i="1" s="1"/>
  <c r="F68" i="1"/>
  <c r="F73" i="1" s="1"/>
  <c r="E68" i="1"/>
  <c r="E73" i="1" s="1"/>
  <c r="E89" i="1" s="1"/>
  <c r="D68" i="1"/>
  <c r="C68" i="1"/>
  <c r="B68" i="1"/>
  <c r="J64" i="1"/>
  <c r="I64" i="1"/>
  <c r="H64" i="1"/>
  <c r="G64" i="1"/>
  <c r="F64" i="1"/>
  <c r="E64" i="1"/>
  <c r="D64" i="1"/>
  <c r="C64" i="1"/>
  <c r="B64" i="1"/>
  <c r="J63" i="1"/>
  <c r="I63" i="1"/>
  <c r="H63" i="1"/>
  <c r="G63" i="1"/>
  <c r="F63" i="1"/>
  <c r="E63" i="1"/>
  <c r="D63" i="1"/>
  <c r="C63" i="1"/>
  <c r="B63" i="1"/>
  <c r="J62" i="1"/>
  <c r="I62" i="1"/>
  <c r="H62" i="1"/>
  <c r="G62" i="1"/>
  <c r="G65" i="1" s="1"/>
  <c r="F62" i="1"/>
  <c r="E62" i="1"/>
  <c r="D62" i="1"/>
  <c r="C62" i="1"/>
  <c r="B62" i="1"/>
  <c r="J61" i="1"/>
  <c r="I61" i="1"/>
  <c r="H61" i="1"/>
  <c r="G61" i="1"/>
  <c r="F61" i="1"/>
  <c r="E61" i="1"/>
  <c r="D61" i="1"/>
  <c r="C61" i="1"/>
  <c r="B61" i="1"/>
  <c r="J60" i="1"/>
  <c r="J65" i="1" s="1"/>
  <c r="I60" i="1"/>
  <c r="I65" i="1" s="1"/>
  <c r="H60" i="1"/>
  <c r="H65" i="1" s="1"/>
  <c r="G60" i="1"/>
  <c r="F60" i="1"/>
  <c r="F65" i="1" s="1"/>
  <c r="E60" i="1"/>
  <c r="E65" i="1" s="1"/>
  <c r="D60" i="1"/>
  <c r="D65" i="1" s="1"/>
  <c r="C60" i="1"/>
  <c r="B60" i="1"/>
  <c r="J58" i="1"/>
  <c r="I58" i="1"/>
  <c r="H58" i="1"/>
  <c r="G58" i="1"/>
  <c r="F58" i="1"/>
  <c r="E58" i="1"/>
  <c r="D58" i="1"/>
  <c r="C58" i="1"/>
  <c r="B58" i="1"/>
  <c r="J57" i="1"/>
  <c r="I57" i="1"/>
  <c r="H57" i="1"/>
  <c r="G57" i="1"/>
  <c r="F57" i="1"/>
  <c r="E57" i="1"/>
  <c r="D57" i="1"/>
  <c r="C57" i="1"/>
  <c r="B57" i="1"/>
  <c r="J56" i="1"/>
  <c r="I56" i="1"/>
  <c r="H56" i="1"/>
  <c r="G56" i="1"/>
  <c r="F56" i="1"/>
  <c r="E56" i="1"/>
  <c r="D56" i="1"/>
  <c r="C56" i="1"/>
  <c r="B56" i="1"/>
  <c r="J55" i="1"/>
  <c r="I55" i="1"/>
  <c r="H55" i="1"/>
  <c r="G55" i="1"/>
  <c r="F55" i="1"/>
  <c r="E55" i="1"/>
  <c r="D55" i="1"/>
  <c r="C55" i="1"/>
  <c r="B55" i="1"/>
  <c r="J54" i="1"/>
  <c r="I54" i="1"/>
  <c r="H54" i="1"/>
  <c r="G54" i="1"/>
  <c r="F54" i="1"/>
  <c r="E54" i="1"/>
  <c r="D54" i="1"/>
  <c r="C54" i="1"/>
  <c r="B54" i="1"/>
  <c r="J53" i="1"/>
  <c r="J59" i="1" s="1"/>
  <c r="I53" i="1"/>
  <c r="H53" i="1"/>
  <c r="G53" i="1"/>
  <c r="F53" i="1"/>
  <c r="F59" i="1" s="1"/>
  <c r="E53" i="1"/>
  <c r="D53" i="1"/>
  <c r="C53" i="1"/>
  <c r="B53" i="1"/>
  <c r="J52" i="1"/>
  <c r="I52" i="1"/>
  <c r="H52" i="1"/>
  <c r="G52" i="1"/>
  <c r="G59" i="1" s="1"/>
  <c r="F52" i="1"/>
  <c r="E52" i="1"/>
  <c r="D52" i="1"/>
  <c r="C52" i="1"/>
  <c r="B52" i="1"/>
  <c r="J51" i="1"/>
  <c r="I51" i="1"/>
  <c r="I59" i="1" s="1"/>
  <c r="H51" i="1"/>
  <c r="H59" i="1" s="1"/>
  <c r="G51" i="1"/>
  <c r="F51" i="1"/>
  <c r="E51" i="1"/>
  <c r="E59" i="1" s="1"/>
  <c r="D51" i="1"/>
  <c r="D59" i="1" s="1"/>
  <c r="C51" i="1"/>
  <c r="B51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/>
  <c r="J47" i="1"/>
  <c r="I47" i="1"/>
  <c r="H47" i="1"/>
  <c r="G47" i="1"/>
  <c r="F47" i="1"/>
  <c r="E47" i="1"/>
  <c r="D47" i="1"/>
  <c r="C47" i="1"/>
  <c r="B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J50" i="1" s="1"/>
  <c r="I44" i="1"/>
  <c r="I50" i="1" s="1"/>
  <c r="H44" i="1"/>
  <c r="H50" i="1" s="1"/>
  <c r="H66" i="1" s="1"/>
  <c r="G44" i="1"/>
  <c r="G50" i="1" s="1"/>
  <c r="G66" i="1" s="1"/>
  <c r="F44" i="1"/>
  <c r="F50" i="1" s="1"/>
  <c r="E44" i="1"/>
  <c r="E50" i="1" s="1"/>
  <c r="D44" i="1"/>
  <c r="D50" i="1" s="1"/>
  <c r="D66" i="1" s="1"/>
  <c r="C44" i="1"/>
  <c r="B44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J41" i="1" s="1"/>
  <c r="I38" i="1"/>
  <c r="H38" i="1"/>
  <c r="G38" i="1"/>
  <c r="F38" i="1"/>
  <c r="F41" i="1" s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I41" i="1" s="1"/>
  <c r="I260" i="1" s="1"/>
  <c r="H36" i="1"/>
  <c r="H41" i="1" s="1"/>
  <c r="H260" i="1" s="1"/>
  <c r="G36" i="1"/>
  <c r="G41" i="1" s="1"/>
  <c r="G260" i="1" s="1"/>
  <c r="F36" i="1"/>
  <c r="E36" i="1"/>
  <c r="E41" i="1" s="1"/>
  <c r="E260" i="1" s="1"/>
  <c r="D36" i="1"/>
  <c r="D41" i="1" s="1"/>
  <c r="D260" i="1" s="1"/>
  <c r="C36" i="1"/>
  <c r="B36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I35" i="1" s="1"/>
  <c r="I259" i="1" s="1"/>
  <c r="H29" i="1"/>
  <c r="G29" i="1"/>
  <c r="F29" i="1"/>
  <c r="E29" i="1"/>
  <c r="E35" i="1" s="1"/>
  <c r="E259" i="1" s="1"/>
  <c r="D29" i="1"/>
  <c r="C29" i="1"/>
  <c r="B29" i="1"/>
  <c r="J28" i="1"/>
  <c r="J35" i="1" s="1"/>
  <c r="J259" i="1" s="1"/>
  <c r="I28" i="1"/>
  <c r="H28" i="1"/>
  <c r="G28" i="1"/>
  <c r="F28" i="1"/>
  <c r="F35" i="1" s="1"/>
  <c r="F259" i="1" s="1"/>
  <c r="E28" i="1"/>
  <c r="D28" i="1"/>
  <c r="C28" i="1"/>
  <c r="B28" i="1"/>
  <c r="J27" i="1"/>
  <c r="I27" i="1"/>
  <c r="H27" i="1"/>
  <c r="H35" i="1" s="1"/>
  <c r="H259" i="1" s="1"/>
  <c r="G27" i="1"/>
  <c r="G35" i="1" s="1"/>
  <c r="G259" i="1" s="1"/>
  <c r="F27" i="1"/>
  <c r="E27" i="1"/>
  <c r="D27" i="1"/>
  <c r="D35" i="1" s="1"/>
  <c r="D259" i="1" s="1"/>
  <c r="C27" i="1"/>
  <c r="B27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J26" i="1" s="1"/>
  <c r="I20" i="1"/>
  <c r="I26" i="1" s="1"/>
  <c r="H20" i="1"/>
  <c r="H26" i="1" s="1"/>
  <c r="G20" i="1"/>
  <c r="G26" i="1" s="1"/>
  <c r="F20" i="1"/>
  <c r="F26" i="1" s="1"/>
  <c r="E20" i="1"/>
  <c r="E26" i="1" s="1"/>
  <c r="D20" i="1"/>
  <c r="D26" i="1" s="1"/>
  <c r="C20" i="1"/>
  <c r="B20" i="1"/>
  <c r="B13" i="1"/>
  <c r="B12" i="1"/>
  <c r="B11" i="1"/>
  <c r="A9" i="1"/>
  <c r="A6" i="1"/>
  <c r="J258" i="1" l="1"/>
  <c r="J42" i="1"/>
  <c r="F258" i="1"/>
  <c r="F42" i="1"/>
  <c r="G258" i="1"/>
  <c r="G42" i="1"/>
  <c r="D42" i="1"/>
  <c r="D258" i="1"/>
  <c r="H42" i="1"/>
  <c r="H258" i="1"/>
  <c r="E66" i="1"/>
  <c r="I66" i="1"/>
  <c r="F89" i="1"/>
  <c r="J89" i="1"/>
  <c r="D89" i="1"/>
  <c r="H89" i="1"/>
  <c r="D113" i="1"/>
  <c r="H113" i="1"/>
  <c r="E137" i="1"/>
  <c r="I137" i="1"/>
  <c r="E258" i="1"/>
  <c r="E42" i="1"/>
  <c r="I258" i="1"/>
  <c r="I42" i="1"/>
  <c r="F66" i="1"/>
  <c r="J66" i="1"/>
  <c r="E113" i="1"/>
  <c r="I113" i="1"/>
  <c r="F137" i="1"/>
  <c r="J137" i="1"/>
  <c r="G161" i="1"/>
  <c r="D185" i="1"/>
  <c r="H185" i="1"/>
  <c r="E209" i="1"/>
  <c r="I209" i="1"/>
  <c r="F233" i="1"/>
  <c r="J233" i="1"/>
  <c r="G257" i="1"/>
  <c r="F260" i="1"/>
  <c r="J260" i="1"/>
  <c r="G233" i="1"/>
  <c r="D257" i="1"/>
  <c r="H257" i="1"/>
  <c r="I261" i="1" l="1"/>
  <c r="F261" i="1"/>
  <c r="D261" i="1"/>
  <c r="E261" i="1"/>
  <c r="G261" i="1"/>
  <c r="J261" i="1"/>
  <c r="H261" i="1"/>
</calcChain>
</file>

<file path=xl/sharedStrings.xml><?xml version="1.0" encoding="utf-8"?>
<sst xmlns="http://schemas.openxmlformats.org/spreadsheetml/2006/main" count="108" uniqueCount="54">
  <si>
    <t>Согласовано:</t>
  </si>
  <si>
    <t>Утверждаю:</t>
  </si>
  <si>
    <t>Руководитель Управления Федеральной службы</t>
  </si>
  <si>
    <t>Начальник Управления образования</t>
  </si>
  <si>
    <t xml:space="preserve">по надзору в сфере защиты прав потребителей и </t>
  </si>
  <si>
    <t>администрации Усть-Джегутинского</t>
  </si>
  <si>
    <t>благополучия человека по КЧР</t>
  </si>
  <si>
    <t>муниципального района</t>
  </si>
  <si>
    <t>____________________ С.В.Бескакотов</t>
  </si>
  <si>
    <t>__________________  А.Х.Батчаев</t>
  </si>
  <si>
    <t>" ___"     ________  2020 г.</t>
  </si>
  <si>
    <t>Наименование сборника рецептур: "Сборник рецептур на продукцию для обучающихся во всех образовательных учреждениях", под ред. Могильного М.П., 2011 г. (рекомендован НИИ питания  РАМН  1 ноября 2011 г.)</t>
  </si>
  <si>
    <t>Наименование блюда</t>
  </si>
  <si>
    <t>номер рецепта</t>
  </si>
  <si>
    <t>выход блюда, г</t>
  </si>
  <si>
    <t>цена</t>
  </si>
  <si>
    <t>пищевые вещества</t>
  </si>
  <si>
    <t>Вита-мин С</t>
  </si>
  <si>
    <t>Энергет. ценность, ккал</t>
  </si>
  <si>
    <t>белки</t>
  </si>
  <si>
    <t>жиры</t>
  </si>
  <si>
    <t>угле-воды</t>
  </si>
  <si>
    <t xml:space="preserve">Первый день </t>
  </si>
  <si>
    <t xml:space="preserve">Завтрак </t>
  </si>
  <si>
    <t>итого завтрак</t>
  </si>
  <si>
    <t>Обед</t>
  </si>
  <si>
    <t>итого обед</t>
  </si>
  <si>
    <t>Полдник</t>
  </si>
  <si>
    <t>итого полдник</t>
  </si>
  <si>
    <t>итого за первый день</t>
  </si>
  <si>
    <t xml:space="preserve">Второй день </t>
  </si>
  <si>
    <t>итого за второй день</t>
  </si>
  <si>
    <t xml:space="preserve">Третий день </t>
  </si>
  <si>
    <t>итого за третий день</t>
  </si>
  <si>
    <t xml:space="preserve">Четвертый день </t>
  </si>
  <si>
    <t>итого за четвертый день</t>
  </si>
  <si>
    <t xml:space="preserve">Пятый день </t>
  </si>
  <si>
    <t>итого за пятый день</t>
  </si>
  <si>
    <t xml:space="preserve">Шестой день </t>
  </si>
  <si>
    <t>итого за шестой день</t>
  </si>
  <si>
    <t xml:space="preserve">Седьмой день </t>
  </si>
  <si>
    <t>итого за седьмой день</t>
  </si>
  <si>
    <t xml:space="preserve">Восьмой день </t>
  </si>
  <si>
    <t>итого за восьмой день</t>
  </si>
  <si>
    <t xml:space="preserve">Девятый день </t>
  </si>
  <si>
    <t>итого за девятый день</t>
  </si>
  <si>
    <t xml:space="preserve">Десятый день </t>
  </si>
  <si>
    <t>итого за десятый день</t>
  </si>
  <si>
    <t>Итого за все дни завтрак</t>
  </si>
  <si>
    <t>Итого за все дни обед</t>
  </si>
  <si>
    <t>Итого за все дни полдник</t>
  </si>
  <si>
    <t>Всего за 10 дней</t>
  </si>
  <si>
    <t xml:space="preserve">Составил: руководитель-главный бухгалтер Усть-Джегутинского муниципального </t>
  </si>
  <si>
    <t>казенного учреждения "Централизованная бухгалтерия"                             Л.Б.Мамаева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</si>
</sst>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b/>
      <i/>
      <u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0" fontId="14" fillId="3" borderId="1" xfId="0" applyFont="1" applyFill="1" applyBorder="1" applyAlignment="1">
      <alignment wrapText="1"/>
    </xf>
    <xf numFmtId="0" fontId="17" fillId="0" borderId="3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wrapText="1"/>
    </xf>
    <xf numFmtId="1" fontId="13" fillId="0" borderId="1" xfId="0" applyNumberFormat="1" applyFont="1" applyFill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wrapText="1"/>
    </xf>
    <xf numFmtId="1" fontId="13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left" wrapText="1"/>
    </xf>
    <xf numFmtId="2" fontId="13" fillId="2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wrapText="1"/>
    </xf>
    <xf numFmtId="1" fontId="15" fillId="2" borderId="1" xfId="0" applyNumberFormat="1" applyFont="1" applyFill="1" applyBorder="1" applyAlignment="1">
      <alignment horizontal="center" wrapText="1"/>
    </xf>
    <xf numFmtId="4" fontId="15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left" wrapText="1"/>
    </xf>
    <xf numFmtId="1" fontId="13" fillId="3" borderId="1" xfId="0" applyNumberFormat="1" applyFont="1" applyFill="1" applyBorder="1" applyAlignment="1">
      <alignment horizontal="center" wrapText="1"/>
    </xf>
    <xf numFmtId="4" fontId="14" fillId="3" borderId="1" xfId="0" applyNumberFormat="1" applyFont="1" applyFill="1" applyBorder="1" applyAlignment="1">
      <alignment horizontal="center" wrapText="1"/>
    </xf>
    <xf numFmtId="1" fontId="14" fillId="3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2" fillId="4" borderId="1" xfId="0" applyFont="1" applyFill="1" applyBorder="1"/>
    <xf numFmtId="49" fontId="23" fillId="4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24" fillId="4" borderId="1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vertical="top"/>
    </xf>
  </cellXfs>
  <cellStyles count="6">
    <cellStyle name="Гиперссылка 2" xfId="1"/>
    <cellStyle name="Обычный" xfId="0" builtinId="0"/>
    <cellStyle name="Обычный 2" xfId="2"/>
    <cellStyle name="Обычный 3" xfId="3"/>
    <cellStyle name="Обычный 4" xfId="4"/>
    <cellStyle name="Обычный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%20&#1096;&#1082;&#1086;&#1083;&#1100;&#1085;&#1080;&#1082;&#1086;&#1074;%20&#1089;%2001.09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блюда"/>
      <sheetName val="меню 10 дней"/>
      <sheetName val="меню сжатый"/>
      <sheetName val="нормы"/>
      <sheetName val="детодни"/>
      <sheetName val="лицей1"/>
      <sheetName val="Нормы питания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 с соусом"/>
      <sheetName val="271-котлеты дом "/>
      <sheetName val="273-котлеты с соусом"/>
      <sheetName val="278-тефтели (1)"/>
      <sheetName val="279-тефтели (2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3-соус с томатом и лук (50)"/>
      <sheetName val="338-яблоки"/>
      <sheetName val="338-груши"/>
      <sheetName val="338-абрикосы"/>
      <sheetName val="338-персики"/>
      <sheetName val="338-бананы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Лист2"/>
      <sheetName val="Лист1"/>
      <sheetName val="меню (3)"/>
      <sheetName val="Лист3"/>
    </sheetNames>
    <sheetDataSet>
      <sheetData sheetId="0"/>
      <sheetData sheetId="1"/>
      <sheetData sheetId="2">
        <row r="5">
          <cell r="B5" t="str">
            <v>"        " ________  2020 г.</v>
          </cell>
        </row>
        <row r="7">
          <cell r="A7" t="str">
            <v xml:space="preserve">Примерное 10-дневное меню для питания школьников общеобразовательных организаций Усть-Джегутинского муниципального района </v>
          </cell>
        </row>
        <row r="9">
          <cell r="B9" t="str">
            <v>Вводится с 01.09.2020 г.</v>
          </cell>
        </row>
        <row r="10">
          <cell r="B10" t="str">
            <v>Сезон: осенний-весенний</v>
          </cell>
        </row>
        <row r="11">
          <cell r="B11" t="str">
            <v>Возрастная категория: 7-11 лет</v>
          </cell>
        </row>
        <row r="26">
          <cell r="B26" t="str">
            <v>Салат витаминный ( 1 вариант)</v>
          </cell>
          <cell r="C26">
            <v>48</v>
          </cell>
          <cell r="D26">
            <v>60</v>
          </cell>
          <cell r="E26">
            <v>6.59</v>
          </cell>
          <cell r="F26">
            <v>0.5</v>
          </cell>
          <cell r="G26">
            <v>3.66</v>
          </cell>
          <cell r="H26">
            <v>3.16</v>
          </cell>
          <cell r="I26">
            <v>5.27</v>
          </cell>
          <cell r="J26">
            <v>48</v>
          </cell>
        </row>
        <row r="27">
          <cell r="B27" t="str">
            <v>Суп из овощей</v>
          </cell>
          <cell r="C27">
            <v>99</v>
          </cell>
          <cell r="D27">
            <v>250</v>
          </cell>
          <cell r="E27">
            <v>4.67</v>
          </cell>
          <cell r="F27">
            <v>1.59</v>
          </cell>
          <cell r="G27">
            <v>4.99</v>
          </cell>
          <cell r="H27">
            <v>9.15</v>
          </cell>
          <cell r="I27">
            <v>10.38</v>
          </cell>
          <cell r="J27">
            <v>95</v>
          </cell>
        </row>
        <row r="28">
          <cell r="B28" t="str">
            <v>Котлеты рубленные из мяса птицы с соусом сметанным</v>
          </cell>
          <cell r="C28">
            <v>294</v>
          </cell>
          <cell r="D28">
            <v>80</v>
          </cell>
          <cell r="E28">
            <v>16.73</v>
          </cell>
          <cell r="F28">
            <v>8.34</v>
          </cell>
          <cell r="G28">
            <v>9.85</v>
          </cell>
          <cell r="H28">
            <v>10.01</v>
          </cell>
          <cell r="I28">
            <v>0.45</v>
          </cell>
          <cell r="J28">
            <v>162</v>
          </cell>
        </row>
        <row r="29">
          <cell r="B29" t="str">
            <v>Пюре картофельное</v>
          </cell>
          <cell r="C29">
            <v>312</v>
          </cell>
          <cell r="D29">
            <v>150</v>
          </cell>
          <cell r="E29">
            <v>6.63</v>
          </cell>
          <cell r="F29">
            <v>3.06</v>
          </cell>
          <cell r="G29">
            <v>4.32</v>
          </cell>
          <cell r="H29">
            <v>23.01</v>
          </cell>
          <cell r="I29">
            <v>21</v>
          </cell>
          <cell r="J29">
            <v>142</v>
          </cell>
        </row>
        <row r="30">
          <cell r="B30" t="str">
            <v>Компот из смеси сухофруктов</v>
          </cell>
          <cell r="C30">
            <v>349</v>
          </cell>
          <cell r="D30">
            <v>200</v>
          </cell>
          <cell r="E30">
            <v>3.36</v>
          </cell>
          <cell r="F30">
            <v>0.66</v>
          </cell>
          <cell r="G30">
            <v>0.09</v>
          </cell>
          <cell r="H30">
            <v>32.01</v>
          </cell>
          <cell r="I30">
            <v>0.73</v>
          </cell>
          <cell r="J30">
            <v>133</v>
          </cell>
        </row>
        <row r="31">
          <cell r="B31" t="str">
            <v>Хлеб пшенично-ржаной</v>
          </cell>
          <cell r="C31">
            <v>0</v>
          </cell>
          <cell r="D31">
            <v>30</v>
          </cell>
          <cell r="E31">
            <v>1.32</v>
          </cell>
          <cell r="F31">
            <v>1.68</v>
          </cell>
          <cell r="G31">
            <v>0.33</v>
          </cell>
          <cell r="H31">
            <v>14.82</v>
          </cell>
          <cell r="I31">
            <v>0</v>
          </cell>
          <cell r="J31">
            <v>69</v>
          </cell>
        </row>
        <row r="32">
          <cell r="B32" t="str">
            <v xml:space="preserve">Хлеб пшеничный </v>
          </cell>
          <cell r="C32">
            <v>0</v>
          </cell>
          <cell r="D32">
            <v>20</v>
          </cell>
          <cell r="E32">
            <v>0.88</v>
          </cell>
          <cell r="F32">
            <v>1.58</v>
          </cell>
          <cell r="G32">
            <v>0.2</v>
          </cell>
          <cell r="H32">
            <v>9.66</v>
          </cell>
          <cell r="I32">
            <v>0</v>
          </cell>
          <cell r="J32">
            <v>47</v>
          </cell>
        </row>
        <row r="33">
          <cell r="B33" t="str">
            <v>Яблоки свежие</v>
          </cell>
          <cell r="C33">
            <v>338</v>
          </cell>
          <cell r="D33">
            <v>100</v>
          </cell>
          <cell r="E33">
            <v>10</v>
          </cell>
          <cell r="F33">
            <v>0.4</v>
          </cell>
          <cell r="G33">
            <v>0.4</v>
          </cell>
          <cell r="H33">
            <v>9.8000000000000007</v>
          </cell>
          <cell r="I33">
            <v>10</v>
          </cell>
          <cell r="J33">
            <v>47</v>
          </cell>
        </row>
        <row r="50">
          <cell r="B50" t="str">
            <v>Салат из белокачанной капусты с морковью</v>
          </cell>
          <cell r="C50">
            <v>45</v>
          </cell>
          <cell r="D50">
            <v>60</v>
          </cell>
          <cell r="E50">
            <v>2.23</v>
          </cell>
          <cell r="F50">
            <v>0.79</v>
          </cell>
          <cell r="G50">
            <v>1.95</v>
          </cell>
          <cell r="H50">
            <v>3.88</v>
          </cell>
          <cell r="I50">
            <v>10.26</v>
          </cell>
          <cell r="J50">
            <v>36</v>
          </cell>
        </row>
        <row r="51">
          <cell r="B51" t="str">
            <v>Рассольник ленинградский</v>
          </cell>
          <cell r="C51">
            <v>96</v>
          </cell>
          <cell r="D51">
            <v>250</v>
          </cell>
          <cell r="E51">
            <v>5.53</v>
          </cell>
          <cell r="F51">
            <v>2.02</v>
          </cell>
          <cell r="G51">
            <v>5.09</v>
          </cell>
          <cell r="H51">
            <v>11.98</v>
          </cell>
          <cell r="I51">
            <v>8.3800000000000008</v>
          </cell>
          <cell r="J51">
            <v>107</v>
          </cell>
        </row>
        <row r="52">
          <cell r="B52" t="str">
            <v>Котлеты (биточки, шницели) со сметанным соусом</v>
          </cell>
          <cell r="C52">
            <v>268</v>
          </cell>
          <cell r="D52">
            <v>80</v>
          </cell>
          <cell r="E52">
            <v>23.52</v>
          </cell>
          <cell r="F52">
            <v>8.33</v>
          </cell>
          <cell r="G52">
            <v>10.29</v>
          </cell>
          <cell r="H52">
            <v>8.14</v>
          </cell>
          <cell r="I52">
            <v>0.55000000000000004</v>
          </cell>
          <cell r="J52">
            <v>164</v>
          </cell>
        </row>
        <row r="53">
          <cell r="B53" t="str">
            <v>Рис отварной</v>
          </cell>
          <cell r="C53">
            <v>304</v>
          </cell>
          <cell r="D53">
            <v>150</v>
          </cell>
          <cell r="E53">
            <v>6</v>
          </cell>
          <cell r="F53">
            <v>3.65</v>
          </cell>
          <cell r="G53">
            <v>5.37</v>
          </cell>
          <cell r="H53">
            <v>36.68</v>
          </cell>
          <cell r="I53">
            <v>0</v>
          </cell>
          <cell r="J53">
            <v>210</v>
          </cell>
        </row>
        <row r="54">
          <cell r="B54" t="str">
            <v xml:space="preserve">Компот из яблок </v>
          </cell>
          <cell r="C54">
            <v>342</v>
          </cell>
          <cell r="D54">
            <v>200</v>
          </cell>
          <cell r="E54">
            <v>5.44</v>
          </cell>
          <cell r="F54">
            <v>0.16</v>
          </cell>
          <cell r="G54">
            <v>0.16</v>
          </cell>
          <cell r="H54">
            <v>27.88</v>
          </cell>
          <cell r="I54">
            <v>0.9</v>
          </cell>
          <cell r="J54">
            <v>115</v>
          </cell>
        </row>
        <row r="55">
          <cell r="B55" t="str">
            <v>Хлеб пшенично-ржаной</v>
          </cell>
          <cell r="C55">
            <v>0</v>
          </cell>
          <cell r="D55">
            <v>30</v>
          </cell>
          <cell r="E55">
            <v>1.32</v>
          </cell>
          <cell r="F55">
            <v>1.68</v>
          </cell>
          <cell r="G55">
            <v>0.33</v>
          </cell>
          <cell r="H55">
            <v>14.82</v>
          </cell>
          <cell r="I55">
            <v>0</v>
          </cell>
          <cell r="J55">
            <v>69</v>
          </cell>
        </row>
        <row r="56">
          <cell r="B56" t="str">
            <v xml:space="preserve">Хлеб пшеничный </v>
          </cell>
          <cell r="C56">
            <v>0</v>
          </cell>
          <cell r="D56">
            <v>20</v>
          </cell>
          <cell r="E56">
            <v>0.88</v>
          </cell>
          <cell r="F56">
            <v>1.58</v>
          </cell>
          <cell r="G56">
            <v>0.2</v>
          </cell>
          <cell r="H56">
            <v>9.66</v>
          </cell>
          <cell r="I56">
            <v>0</v>
          </cell>
          <cell r="J56">
            <v>47</v>
          </cell>
        </row>
        <row r="57">
          <cell r="B57" t="str">
            <v>Бананы</v>
          </cell>
          <cell r="C57">
            <v>338</v>
          </cell>
          <cell r="D57">
            <v>100</v>
          </cell>
          <cell r="E57">
            <v>7.85</v>
          </cell>
          <cell r="F57">
            <v>1.5</v>
          </cell>
          <cell r="G57">
            <v>0.5</v>
          </cell>
          <cell r="H57">
            <v>21</v>
          </cell>
          <cell r="I57">
            <v>10</v>
          </cell>
          <cell r="J57">
            <v>96</v>
          </cell>
        </row>
        <row r="74">
          <cell r="B74" t="str">
            <v>Салат из свеклы отварной</v>
          </cell>
          <cell r="C74">
            <v>52</v>
          </cell>
          <cell r="D74">
            <v>60</v>
          </cell>
          <cell r="E74">
            <v>2.15</v>
          </cell>
          <cell r="F74">
            <v>0.84</v>
          </cell>
          <cell r="G74">
            <v>3.61</v>
          </cell>
          <cell r="H74">
            <v>4.96</v>
          </cell>
          <cell r="I74">
            <v>3.99</v>
          </cell>
          <cell r="J74">
            <v>56</v>
          </cell>
        </row>
        <row r="75">
          <cell r="B75" t="str">
            <v>Суп картофельный с горохом</v>
          </cell>
          <cell r="C75">
            <v>102</v>
          </cell>
          <cell r="D75">
            <v>250</v>
          </cell>
          <cell r="E75">
            <v>4.87</v>
          </cell>
          <cell r="F75">
            <v>5.49</v>
          </cell>
          <cell r="G75">
            <v>5.27</v>
          </cell>
          <cell r="H75">
            <v>16.54</v>
          </cell>
          <cell r="I75">
            <v>5.83</v>
          </cell>
          <cell r="J75">
            <v>148</v>
          </cell>
        </row>
        <row r="76">
          <cell r="B76" t="str">
            <v>Тефтели из говядины 2-й вариант с рисом и соусом</v>
          </cell>
          <cell r="C76">
            <v>279</v>
          </cell>
          <cell r="D76">
            <v>110</v>
          </cell>
          <cell r="E76">
            <v>25.62</v>
          </cell>
          <cell r="F76">
            <v>7.46</v>
          </cell>
          <cell r="G76">
            <v>8.2899999999999991</v>
          </cell>
          <cell r="H76">
            <v>9.44</v>
          </cell>
          <cell r="I76">
            <v>0.41</v>
          </cell>
          <cell r="J76">
            <v>142</v>
          </cell>
        </row>
        <row r="77">
          <cell r="B77" t="str">
            <v>Каша рассыпчатая пшенная с маслом</v>
          </cell>
          <cell r="C77">
            <v>171</v>
          </cell>
          <cell r="D77">
            <v>160</v>
          </cell>
          <cell r="E77">
            <v>8.25</v>
          </cell>
          <cell r="F77">
            <v>6.84</v>
          </cell>
          <cell r="G77">
            <v>9.19</v>
          </cell>
          <cell r="H77">
            <v>39.229999999999997</v>
          </cell>
          <cell r="I77">
            <v>0</v>
          </cell>
          <cell r="J77">
            <v>267</v>
          </cell>
        </row>
        <row r="78">
          <cell r="B78" t="str">
            <v>Компот из смеси сухофруктов</v>
          </cell>
          <cell r="C78">
            <v>349</v>
          </cell>
          <cell r="D78">
            <v>200</v>
          </cell>
          <cell r="E78">
            <v>3.36</v>
          </cell>
          <cell r="F78">
            <v>0.66</v>
          </cell>
          <cell r="G78">
            <v>0.09</v>
          </cell>
          <cell r="H78">
            <v>32.01</v>
          </cell>
          <cell r="I78">
            <v>0.73</v>
          </cell>
          <cell r="J78">
            <v>133</v>
          </cell>
        </row>
        <row r="79">
          <cell r="B79" t="str">
            <v>Хлеб пшенично-ржаной</v>
          </cell>
          <cell r="C79">
            <v>0</v>
          </cell>
          <cell r="D79">
            <v>30</v>
          </cell>
          <cell r="E79">
            <v>1.32</v>
          </cell>
          <cell r="F79">
            <v>1.68</v>
          </cell>
          <cell r="G79">
            <v>0.33</v>
          </cell>
          <cell r="H79">
            <v>14.82</v>
          </cell>
          <cell r="I79">
            <v>0</v>
          </cell>
          <cell r="J79">
            <v>69</v>
          </cell>
        </row>
        <row r="80">
          <cell r="B80" t="str">
            <v xml:space="preserve">Хлеб пшеничный </v>
          </cell>
          <cell r="C80">
            <v>0</v>
          </cell>
          <cell r="D80">
            <v>20</v>
          </cell>
          <cell r="E80">
            <v>0.88</v>
          </cell>
          <cell r="F80">
            <v>1.58</v>
          </cell>
          <cell r="G80">
            <v>0.2</v>
          </cell>
          <cell r="H80">
            <v>9.66</v>
          </cell>
          <cell r="I80">
            <v>0</v>
          </cell>
          <cell r="J80">
            <v>47</v>
          </cell>
        </row>
        <row r="81">
          <cell r="B81" t="str">
            <v>Яблоки свежие</v>
          </cell>
          <cell r="C81">
            <v>338</v>
          </cell>
          <cell r="D81">
            <v>100</v>
          </cell>
          <cell r="E81">
            <v>10</v>
          </cell>
          <cell r="F81">
            <v>0.4</v>
          </cell>
          <cell r="G81">
            <v>0.4</v>
          </cell>
          <cell r="H81">
            <v>9.8000000000000007</v>
          </cell>
          <cell r="I81">
            <v>10</v>
          </cell>
          <cell r="J81">
            <v>47</v>
          </cell>
        </row>
        <row r="98">
          <cell r="B98" t="str">
            <v>Салат из моркови и яблок с яйцом</v>
          </cell>
          <cell r="C98">
            <v>65</v>
          </cell>
          <cell r="D98">
            <v>60</v>
          </cell>
          <cell r="E98">
            <v>5.45</v>
          </cell>
          <cell r="F98">
            <v>1.05</v>
          </cell>
          <cell r="G98">
            <v>0.68</v>
          </cell>
          <cell r="H98">
            <v>7.35</v>
          </cell>
          <cell r="I98">
            <v>2.77</v>
          </cell>
          <cell r="J98">
            <v>40</v>
          </cell>
        </row>
        <row r="99">
          <cell r="B99" t="str">
            <v>Борщ с капустой и картофелем</v>
          </cell>
          <cell r="C99">
            <v>82</v>
          </cell>
          <cell r="D99">
            <v>250</v>
          </cell>
          <cell r="E99">
            <v>6.37</v>
          </cell>
          <cell r="F99">
            <v>1.8</v>
          </cell>
          <cell r="G99">
            <v>4.92</v>
          </cell>
          <cell r="H99">
            <v>10.93</v>
          </cell>
          <cell r="I99">
            <v>10.68</v>
          </cell>
          <cell r="J99">
            <v>104</v>
          </cell>
        </row>
        <row r="100">
          <cell r="B100" t="str">
            <v>Рыба (минтай), тушенная в томате с овощами</v>
          </cell>
          <cell r="C100">
            <v>229</v>
          </cell>
          <cell r="D100">
            <v>100</v>
          </cell>
          <cell r="E100">
            <v>23.79</v>
          </cell>
          <cell r="F100">
            <v>9.75</v>
          </cell>
          <cell r="G100">
            <v>4.95</v>
          </cell>
          <cell r="H100">
            <v>3.8</v>
          </cell>
          <cell r="I100">
            <v>3.73</v>
          </cell>
          <cell r="J100">
            <v>105</v>
          </cell>
        </row>
        <row r="101">
          <cell r="B101" t="str">
            <v>Пюре картофельное</v>
          </cell>
          <cell r="C101">
            <v>312</v>
          </cell>
          <cell r="D101">
            <v>150</v>
          </cell>
          <cell r="E101">
            <v>6.63</v>
          </cell>
          <cell r="F101">
            <v>3.06</v>
          </cell>
          <cell r="G101">
            <v>4.32</v>
          </cell>
          <cell r="H101">
            <v>23.01</v>
          </cell>
          <cell r="I101">
            <v>21</v>
          </cell>
          <cell r="J101">
            <v>142</v>
          </cell>
        </row>
        <row r="102">
          <cell r="B102" t="str">
            <v>Кисель из яблок сушеных</v>
          </cell>
          <cell r="C102">
            <v>354</v>
          </cell>
          <cell r="D102">
            <v>200</v>
          </cell>
          <cell r="E102">
            <v>3.34</v>
          </cell>
          <cell r="F102">
            <v>0.23</v>
          </cell>
          <cell r="G102">
            <v>0.01</v>
          </cell>
          <cell r="H102">
            <v>32.82</v>
          </cell>
          <cell r="I102">
            <v>0.24</v>
          </cell>
          <cell r="J102">
            <v>151</v>
          </cell>
        </row>
        <row r="103">
          <cell r="B103" t="str">
            <v>Хлеб пшенично-ржаной</v>
          </cell>
          <cell r="C103">
            <v>0</v>
          </cell>
          <cell r="D103">
            <v>30</v>
          </cell>
          <cell r="E103">
            <v>1.32</v>
          </cell>
          <cell r="F103">
            <v>1.68</v>
          </cell>
          <cell r="G103">
            <v>0.33</v>
          </cell>
          <cell r="H103">
            <v>14.82</v>
          </cell>
          <cell r="I103">
            <v>0</v>
          </cell>
          <cell r="J103">
            <v>69</v>
          </cell>
        </row>
        <row r="104">
          <cell r="B104" t="str">
            <v xml:space="preserve">Хлеб пшеничный </v>
          </cell>
          <cell r="C104">
            <v>0</v>
          </cell>
          <cell r="D104">
            <v>20</v>
          </cell>
          <cell r="E104">
            <v>0.88</v>
          </cell>
          <cell r="F104">
            <v>1.58</v>
          </cell>
          <cell r="G104">
            <v>0.2</v>
          </cell>
          <cell r="H104">
            <v>9.66</v>
          </cell>
          <cell r="I104">
            <v>0</v>
          </cell>
          <cell r="J104">
            <v>47</v>
          </cell>
        </row>
        <row r="105">
          <cell r="B105" t="str">
            <v>Бананы</v>
          </cell>
          <cell r="C105">
            <v>338</v>
          </cell>
          <cell r="D105">
            <v>100</v>
          </cell>
          <cell r="E105">
            <v>7.85</v>
          </cell>
          <cell r="F105">
            <v>1.5</v>
          </cell>
          <cell r="G105">
            <v>0.5</v>
          </cell>
          <cell r="H105">
            <v>21</v>
          </cell>
          <cell r="I105">
            <v>10</v>
          </cell>
          <cell r="J105">
            <v>96</v>
          </cell>
        </row>
        <row r="122">
          <cell r="B122" t="str">
            <v>Салат из белокачанной капусты с морковью</v>
          </cell>
          <cell r="C122">
            <v>45</v>
          </cell>
          <cell r="D122">
            <v>60</v>
          </cell>
          <cell r="E122">
            <v>2.23</v>
          </cell>
          <cell r="F122">
            <v>0.79</v>
          </cell>
          <cell r="G122">
            <v>1.95</v>
          </cell>
          <cell r="H122">
            <v>3.88</v>
          </cell>
          <cell r="I122">
            <v>10.26</v>
          </cell>
          <cell r="J122">
            <v>36</v>
          </cell>
        </row>
        <row r="123">
          <cell r="B123" t="str">
            <v>Суп картофельный с вермишелью</v>
          </cell>
          <cell r="C123">
            <v>103</v>
          </cell>
          <cell r="D123">
            <v>250</v>
          </cell>
          <cell r="E123">
            <v>4.3099999999999996</v>
          </cell>
          <cell r="F123">
            <v>2.69</v>
          </cell>
          <cell r="G123">
            <v>2.84</v>
          </cell>
          <cell r="H123">
            <v>17.46</v>
          </cell>
          <cell r="I123">
            <v>8.25</v>
          </cell>
          <cell r="J123">
            <v>118</v>
          </cell>
        </row>
        <row r="124">
          <cell r="B124" t="str">
            <v>Шницель натуральный рубленый</v>
          </cell>
          <cell r="C124">
            <v>267</v>
          </cell>
          <cell r="D124">
            <v>80</v>
          </cell>
          <cell r="E124">
            <v>43.56</v>
          </cell>
          <cell r="F124">
            <v>13.83</v>
          </cell>
          <cell r="G124">
            <v>28.63</v>
          </cell>
          <cell r="H124">
            <v>6.58</v>
          </cell>
          <cell r="I124">
            <v>0</v>
          </cell>
          <cell r="J124">
            <v>341</v>
          </cell>
        </row>
        <row r="125">
          <cell r="B125" t="str">
            <v>Каша рассыпчатая гречневая (гарнир)</v>
          </cell>
          <cell r="C125">
            <v>302</v>
          </cell>
          <cell r="D125">
            <v>150</v>
          </cell>
          <cell r="E125">
            <v>7.49</v>
          </cell>
          <cell r="F125">
            <v>8.6</v>
          </cell>
          <cell r="G125">
            <v>6.09</v>
          </cell>
          <cell r="H125">
            <v>38.64</v>
          </cell>
          <cell r="I125">
            <v>0</v>
          </cell>
          <cell r="J125">
            <v>244</v>
          </cell>
        </row>
        <row r="126">
          <cell r="B126" t="str">
            <v xml:space="preserve">Компот из яблок </v>
          </cell>
          <cell r="C126">
            <v>342</v>
          </cell>
          <cell r="D126">
            <v>200</v>
          </cell>
          <cell r="E126">
            <v>5.44</v>
          </cell>
          <cell r="F126">
            <v>0.16</v>
          </cell>
          <cell r="G126">
            <v>0.16</v>
          </cell>
          <cell r="H126">
            <v>27.88</v>
          </cell>
          <cell r="I126">
            <v>0.9</v>
          </cell>
          <cell r="J126">
            <v>115</v>
          </cell>
        </row>
        <row r="127">
          <cell r="B127" t="str">
            <v>Хлеб пшенично-ржаной</v>
          </cell>
          <cell r="C127">
            <v>0</v>
          </cell>
          <cell r="D127">
            <v>30</v>
          </cell>
          <cell r="E127">
            <v>1.32</v>
          </cell>
          <cell r="F127">
            <v>1.68</v>
          </cell>
          <cell r="G127">
            <v>0.33</v>
          </cell>
          <cell r="H127">
            <v>14.82</v>
          </cell>
          <cell r="I127">
            <v>0</v>
          </cell>
          <cell r="J127">
            <v>69</v>
          </cell>
        </row>
        <row r="128">
          <cell r="B128" t="str">
            <v xml:space="preserve">Хлеб пшеничный </v>
          </cell>
          <cell r="C128">
            <v>0</v>
          </cell>
          <cell r="D128">
            <v>20</v>
          </cell>
          <cell r="E128">
            <v>0.88</v>
          </cell>
          <cell r="F128">
            <v>1.58</v>
          </cell>
          <cell r="G128">
            <v>0.2</v>
          </cell>
          <cell r="H128">
            <v>9.66</v>
          </cell>
          <cell r="I128">
            <v>0</v>
          </cell>
          <cell r="J128">
            <v>47</v>
          </cell>
        </row>
        <row r="146">
          <cell r="B146" t="str">
            <v>Салат из свеклы отварной</v>
          </cell>
          <cell r="C146">
            <v>52</v>
          </cell>
          <cell r="D146">
            <v>60</v>
          </cell>
          <cell r="E146">
            <v>2.15</v>
          </cell>
          <cell r="F146">
            <v>0.84</v>
          </cell>
          <cell r="G146">
            <v>3.61</v>
          </cell>
          <cell r="H146">
            <v>4.96</v>
          </cell>
          <cell r="I146">
            <v>3.99</v>
          </cell>
          <cell r="J146">
            <v>56</v>
          </cell>
        </row>
        <row r="147">
          <cell r="B147" t="str">
            <v>Суп-лапша домашняя</v>
          </cell>
          <cell r="C147">
            <v>113</v>
          </cell>
          <cell r="D147">
            <v>250</v>
          </cell>
          <cell r="E147">
            <v>2.91</v>
          </cell>
          <cell r="F147">
            <v>2.57</v>
          </cell>
          <cell r="G147">
            <v>5.54</v>
          </cell>
          <cell r="H147">
            <v>11.62</v>
          </cell>
          <cell r="I147">
            <v>0.5</v>
          </cell>
          <cell r="J147">
            <v>116</v>
          </cell>
        </row>
        <row r="148">
          <cell r="B148" t="str">
            <v>Птица  тушенная в соусе</v>
          </cell>
          <cell r="C148">
            <v>290</v>
          </cell>
          <cell r="D148">
            <v>100</v>
          </cell>
          <cell r="E148">
            <v>20.04</v>
          </cell>
          <cell r="F148">
            <v>11.65</v>
          </cell>
          <cell r="G148">
            <v>11.66</v>
          </cell>
          <cell r="H148">
            <v>2.93</v>
          </cell>
          <cell r="I148">
            <v>0.14000000000000001</v>
          </cell>
          <cell r="J148">
            <v>135</v>
          </cell>
        </row>
        <row r="149">
          <cell r="B149" t="str">
            <v>Макароны отварные с маслом</v>
          </cell>
          <cell r="C149">
            <v>203</v>
          </cell>
          <cell r="D149">
            <v>150</v>
          </cell>
          <cell r="E149">
            <v>4.43</v>
          </cell>
          <cell r="F149">
            <v>3.82</v>
          </cell>
          <cell r="G149">
            <v>4.05</v>
          </cell>
          <cell r="H149">
            <v>21.32</v>
          </cell>
          <cell r="I149">
            <v>0</v>
          </cell>
          <cell r="J149">
            <v>137</v>
          </cell>
        </row>
        <row r="150">
          <cell r="B150" t="str">
            <v>Компот из смеси сухофруктов</v>
          </cell>
          <cell r="C150">
            <v>349</v>
          </cell>
          <cell r="D150">
            <v>200</v>
          </cell>
          <cell r="E150">
            <v>3.36</v>
          </cell>
          <cell r="F150">
            <v>0.66</v>
          </cell>
          <cell r="G150">
            <v>0.09</v>
          </cell>
          <cell r="H150">
            <v>32.01</v>
          </cell>
          <cell r="I150">
            <v>0.73</v>
          </cell>
          <cell r="J150">
            <v>133</v>
          </cell>
        </row>
        <row r="151">
          <cell r="B151" t="str">
            <v>Хлеб пшенично-ржаной</v>
          </cell>
          <cell r="C151">
            <v>0</v>
          </cell>
          <cell r="D151">
            <v>30</v>
          </cell>
          <cell r="E151">
            <v>1.32</v>
          </cell>
          <cell r="F151">
            <v>1.68</v>
          </cell>
          <cell r="G151">
            <v>0.33</v>
          </cell>
          <cell r="H151">
            <v>14.82</v>
          </cell>
          <cell r="I151">
            <v>0</v>
          </cell>
          <cell r="J151">
            <v>69</v>
          </cell>
        </row>
        <row r="152">
          <cell r="B152" t="str">
            <v xml:space="preserve">Хлеб пшеничный </v>
          </cell>
          <cell r="C152">
            <v>0</v>
          </cell>
          <cell r="D152">
            <v>20</v>
          </cell>
          <cell r="E152">
            <v>0.88</v>
          </cell>
          <cell r="F152">
            <v>1.58</v>
          </cell>
          <cell r="G152">
            <v>0.2</v>
          </cell>
          <cell r="H152">
            <v>9.66</v>
          </cell>
          <cell r="I152">
            <v>0</v>
          </cell>
          <cell r="J152">
            <v>47</v>
          </cell>
        </row>
        <row r="153">
          <cell r="B153" t="str">
            <v>Яблоки свежие</v>
          </cell>
          <cell r="C153">
            <v>338</v>
          </cell>
          <cell r="D153">
            <v>100</v>
          </cell>
          <cell r="E153">
            <v>10</v>
          </cell>
          <cell r="F153">
            <v>0.4</v>
          </cell>
          <cell r="G153">
            <v>0.4</v>
          </cell>
          <cell r="H153">
            <v>9.8000000000000007</v>
          </cell>
          <cell r="I153">
            <v>10</v>
          </cell>
          <cell r="J153">
            <v>47</v>
          </cell>
        </row>
        <row r="170">
          <cell r="B170" t="str">
            <v>Салат витаминный ( 1 вариант)</v>
          </cell>
          <cell r="C170">
            <v>48</v>
          </cell>
          <cell r="D170">
            <v>60</v>
          </cell>
          <cell r="E170">
            <v>6.59</v>
          </cell>
          <cell r="F170">
            <v>0.5</v>
          </cell>
          <cell r="G170">
            <v>3.66</v>
          </cell>
          <cell r="H170">
            <v>3.16</v>
          </cell>
          <cell r="I170">
            <v>5.27</v>
          </cell>
          <cell r="J170">
            <v>48</v>
          </cell>
        </row>
        <row r="171">
          <cell r="B171" t="str">
            <v>Борщ с фасолью и картофелем</v>
          </cell>
          <cell r="C171">
            <v>84</v>
          </cell>
          <cell r="D171">
            <v>250</v>
          </cell>
          <cell r="E171">
            <v>6.95</v>
          </cell>
          <cell r="F171">
            <v>3.56</v>
          </cell>
          <cell r="G171">
            <v>5.12</v>
          </cell>
          <cell r="H171">
            <v>14.17</v>
          </cell>
          <cell r="I171">
            <v>6.7</v>
          </cell>
          <cell r="J171">
            <v>128</v>
          </cell>
        </row>
        <row r="172">
          <cell r="B172" t="str">
            <v>Котлеты (биточки, шницели) со сметанным соусом</v>
          </cell>
          <cell r="C172">
            <v>268</v>
          </cell>
          <cell r="D172">
            <v>80</v>
          </cell>
          <cell r="E172">
            <v>23.52</v>
          </cell>
          <cell r="F172">
            <v>8.33</v>
          </cell>
          <cell r="G172">
            <v>10.29</v>
          </cell>
          <cell r="H172">
            <v>8.14</v>
          </cell>
          <cell r="I172">
            <v>0.55000000000000004</v>
          </cell>
          <cell r="J172">
            <v>164</v>
          </cell>
        </row>
        <row r="173">
          <cell r="B173" t="str">
            <v>Каша рассыпчатая гречневая (гарнир)</v>
          </cell>
          <cell r="C173">
            <v>302</v>
          </cell>
          <cell r="D173">
            <v>150</v>
          </cell>
          <cell r="E173">
            <v>7.49</v>
          </cell>
          <cell r="F173">
            <v>8.6</v>
          </cell>
          <cell r="G173">
            <v>6.09</v>
          </cell>
          <cell r="H173">
            <v>38.64</v>
          </cell>
          <cell r="I173">
            <v>0</v>
          </cell>
          <cell r="J173">
            <v>244</v>
          </cell>
        </row>
        <row r="174">
          <cell r="B174" t="str">
            <v xml:space="preserve">Компот из яблок </v>
          </cell>
          <cell r="C174">
            <v>342</v>
          </cell>
          <cell r="D174">
            <v>200</v>
          </cell>
          <cell r="E174">
            <v>5.44</v>
          </cell>
          <cell r="F174">
            <v>0.16</v>
          </cell>
          <cell r="G174">
            <v>0.16</v>
          </cell>
          <cell r="H174">
            <v>27.88</v>
          </cell>
          <cell r="I174">
            <v>0.9</v>
          </cell>
          <cell r="J174">
            <v>115</v>
          </cell>
        </row>
        <row r="175">
          <cell r="B175" t="str">
            <v>Хлеб пшенично-ржаной</v>
          </cell>
          <cell r="C175">
            <v>0</v>
          </cell>
          <cell r="D175">
            <v>30</v>
          </cell>
          <cell r="E175">
            <v>1.32</v>
          </cell>
          <cell r="F175">
            <v>1.68</v>
          </cell>
          <cell r="G175">
            <v>0.33</v>
          </cell>
          <cell r="H175">
            <v>14.82</v>
          </cell>
          <cell r="I175">
            <v>0</v>
          </cell>
          <cell r="J175">
            <v>69</v>
          </cell>
        </row>
        <row r="176">
          <cell r="B176" t="str">
            <v xml:space="preserve">Хлеб пшеничный </v>
          </cell>
          <cell r="C176">
            <v>0</v>
          </cell>
          <cell r="D176">
            <v>20</v>
          </cell>
          <cell r="E176">
            <v>0.88</v>
          </cell>
          <cell r="F176">
            <v>1.58</v>
          </cell>
          <cell r="G176">
            <v>0.2</v>
          </cell>
          <cell r="H176">
            <v>9.66</v>
          </cell>
          <cell r="I176">
            <v>0</v>
          </cell>
          <cell r="J176">
            <v>47</v>
          </cell>
        </row>
        <row r="177">
          <cell r="B177" t="str">
            <v>Бананы</v>
          </cell>
          <cell r="C177">
            <v>338</v>
          </cell>
          <cell r="D177">
            <v>100</v>
          </cell>
          <cell r="E177">
            <v>7.85</v>
          </cell>
          <cell r="F177">
            <v>1.5</v>
          </cell>
          <cell r="G177">
            <v>0.5</v>
          </cell>
          <cell r="H177">
            <v>21</v>
          </cell>
          <cell r="I177">
            <v>10</v>
          </cell>
          <cell r="J177">
            <v>96</v>
          </cell>
        </row>
        <row r="194">
          <cell r="B194" t="str">
            <v>Салат из свежих помидоров и огурцов с луком зеленым</v>
          </cell>
          <cell r="C194">
            <v>24</v>
          </cell>
          <cell r="D194">
            <v>60</v>
          </cell>
          <cell r="E194">
            <v>8.15</v>
          </cell>
          <cell r="F194">
            <v>0.56999999999999995</v>
          </cell>
          <cell r="G194">
            <v>3.64</v>
          </cell>
          <cell r="H194">
            <v>1.83</v>
          </cell>
          <cell r="I194">
            <v>5.66</v>
          </cell>
          <cell r="J194">
            <v>42</v>
          </cell>
        </row>
        <row r="195">
          <cell r="B195" t="str">
            <v>Борщ с капустой и картофелем</v>
          </cell>
          <cell r="C195">
            <v>82</v>
          </cell>
          <cell r="D195">
            <v>250</v>
          </cell>
          <cell r="E195">
            <v>6.37</v>
          </cell>
          <cell r="F195">
            <v>1.8</v>
          </cell>
          <cell r="G195">
            <v>4.92</v>
          </cell>
          <cell r="H195">
            <v>10.93</v>
          </cell>
          <cell r="I195">
            <v>10.68</v>
          </cell>
          <cell r="J195">
            <v>104</v>
          </cell>
        </row>
        <row r="196">
          <cell r="B196" t="str">
            <v>Плов из отварной говядины</v>
          </cell>
          <cell r="C196">
            <v>244</v>
          </cell>
          <cell r="D196">
            <v>150</v>
          </cell>
          <cell r="E196">
            <v>47.6</v>
          </cell>
          <cell r="F196">
            <v>15.3</v>
          </cell>
          <cell r="G196">
            <v>14.33</v>
          </cell>
          <cell r="H196">
            <v>24.38</v>
          </cell>
          <cell r="I196">
            <v>0.26</v>
          </cell>
          <cell r="J196">
            <v>297</v>
          </cell>
        </row>
        <row r="197">
          <cell r="B197" t="str">
            <v xml:space="preserve">Компот из яблок </v>
          </cell>
          <cell r="C197">
            <v>342</v>
          </cell>
          <cell r="D197">
            <v>200</v>
          </cell>
          <cell r="E197">
            <v>5.44</v>
          </cell>
          <cell r="F197">
            <v>0.16</v>
          </cell>
          <cell r="G197">
            <v>0.16</v>
          </cell>
          <cell r="H197">
            <v>27.88</v>
          </cell>
          <cell r="I197">
            <v>0.9</v>
          </cell>
          <cell r="J197">
            <v>115</v>
          </cell>
        </row>
        <row r="198">
          <cell r="B198" t="str">
            <v>Хлеб пшенично-ржаной</v>
          </cell>
          <cell r="C198">
            <v>0</v>
          </cell>
          <cell r="D198">
            <v>30</v>
          </cell>
          <cell r="E198">
            <v>1.32</v>
          </cell>
          <cell r="F198">
            <v>1.68</v>
          </cell>
          <cell r="G198">
            <v>0.33</v>
          </cell>
          <cell r="H198">
            <v>14.82</v>
          </cell>
          <cell r="I198">
            <v>0</v>
          </cell>
          <cell r="J198">
            <v>69</v>
          </cell>
        </row>
        <row r="199">
          <cell r="B199" t="str">
            <v xml:space="preserve">Хлеб пшеничный </v>
          </cell>
          <cell r="C199">
            <v>0</v>
          </cell>
          <cell r="D199">
            <v>20</v>
          </cell>
          <cell r="E199">
            <v>0.88</v>
          </cell>
          <cell r="F199">
            <v>1.58</v>
          </cell>
          <cell r="G199">
            <v>0.2</v>
          </cell>
          <cell r="H199">
            <v>9.66</v>
          </cell>
          <cell r="I199">
            <v>0</v>
          </cell>
          <cell r="J199">
            <v>47</v>
          </cell>
        </row>
        <row r="218">
          <cell r="B218" t="str">
            <v>Салат из белокачанной капусты с морковью</v>
          </cell>
          <cell r="C218">
            <v>45</v>
          </cell>
          <cell r="D218">
            <v>60</v>
          </cell>
          <cell r="E218">
            <v>2.23</v>
          </cell>
          <cell r="F218">
            <v>0.79</v>
          </cell>
          <cell r="G218">
            <v>1.95</v>
          </cell>
          <cell r="H218">
            <v>3.88</v>
          </cell>
          <cell r="I218">
            <v>10.26</v>
          </cell>
          <cell r="J218">
            <v>36</v>
          </cell>
        </row>
        <row r="219">
          <cell r="B219" t="str">
            <v>Суп картофельный с горохом</v>
          </cell>
          <cell r="C219">
            <v>102</v>
          </cell>
          <cell r="D219">
            <v>250</v>
          </cell>
          <cell r="E219">
            <v>4.87</v>
          </cell>
          <cell r="F219">
            <v>5.49</v>
          </cell>
          <cell r="G219">
            <v>5.27</v>
          </cell>
          <cell r="H219">
            <v>16.54</v>
          </cell>
          <cell r="I219">
            <v>5.83</v>
          </cell>
          <cell r="J219">
            <v>148</v>
          </cell>
        </row>
        <row r="220">
          <cell r="B220" t="str">
            <v>Салат витаминный ( 1 вариант)</v>
          </cell>
          <cell r="C220">
            <v>48</v>
          </cell>
          <cell r="D220">
            <v>60</v>
          </cell>
          <cell r="E220">
            <v>6.59</v>
          </cell>
          <cell r="F220">
            <v>0.5</v>
          </cell>
          <cell r="G220">
            <v>3.66</v>
          </cell>
          <cell r="H220">
            <v>3.16</v>
          </cell>
          <cell r="I220">
            <v>5.27</v>
          </cell>
          <cell r="J220">
            <v>48</v>
          </cell>
        </row>
        <row r="221">
          <cell r="B221" t="str">
            <v>Тефтели из говядины 2-й вариант с рисом и соусом</v>
          </cell>
          <cell r="C221">
            <v>279</v>
          </cell>
          <cell r="D221">
            <v>110</v>
          </cell>
          <cell r="E221">
            <v>25.62</v>
          </cell>
          <cell r="F221">
            <v>7.46</v>
          </cell>
          <cell r="G221">
            <v>8.2899999999999991</v>
          </cell>
          <cell r="H221">
            <v>9.44</v>
          </cell>
          <cell r="I221">
            <v>0.41</v>
          </cell>
          <cell r="J221">
            <v>142</v>
          </cell>
        </row>
        <row r="222">
          <cell r="B222" t="str">
            <v xml:space="preserve">Компот из яблок </v>
          </cell>
          <cell r="C222">
            <v>342</v>
          </cell>
          <cell r="D222">
            <v>200</v>
          </cell>
          <cell r="E222">
            <v>5.44</v>
          </cell>
          <cell r="F222">
            <v>0.16</v>
          </cell>
          <cell r="G222">
            <v>0.16</v>
          </cell>
          <cell r="H222">
            <v>27.88</v>
          </cell>
          <cell r="I222">
            <v>0.9</v>
          </cell>
          <cell r="J222">
            <v>115</v>
          </cell>
        </row>
        <row r="223">
          <cell r="B223" t="str">
            <v>Хлеб пшенично-ржаной</v>
          </cell>
          <cell r="C223">
            <v>0</v>
          </cell>
          <cell r="D223">
            <v>30</v>
          </cell>
          <cell r="E223">
            <v>1.32</v>
          </cell>
          <cell r="F223">
            <v>1.68</v>
          </cell>
          <cell r="G223">
            <v>0.33</v>
          </cell>
          <cell r="H223">
            <v>14.82</v>
          </cell>
          <cell r="I223">
            <v>0</v>
          </cell>
          <cell r="J223">
            <v>69</v>
          </cell>
        </row>
        <row r="224">
          <cell r="B224" t="str">
            <v xml:space="preserve">Хлеб пшеничный </v>
          </cell>
          <cell r="C224">
            <v>0</v>
          </cell>
          <cell r="D224">
            <v>20</v>
          </cell>
          <cell r="E224">
            <v>0.88</v>
          </cell>
          <cell r="F224">
            <v>1.58</v>
          </cell>
          <cell r="G224">
            <v>0.2</v>
          </cell>
          <cell r="H224">
            <v>9.66</v>
          </cell>
          <cell r="I224">
            <v>0</v>
          </cell>
          <cell r="J224">
            <v>47</v>
          </cell>
        </row>
        <row r="225">
          <cell r="B225" t="str">
            <v>Яблоки свежие</v>
          </cell>
          <cell r="C225">
            <v>338</v>
          </cell>
          <cell r="D225">
            <v>100</v>
          </cell>
          <cell r="E225">
            <v>10</v>
          </cell>
          <cell r="F225">
            <v>0.4</v>
          </cell>
          <cell r="G225">
            <v>0.4</v>
          </cell>
          <cell r="H225">
            <v>9.8000000000000007</v>
          </cell>
          <cell r="I225">
            <v>10</v>
          </cell>
          <cell r="J225">
            <v>47</v>
          </cell>
        </row>
        <row r="242">
          <cell r="B242" t="str">
            <v>Салат витаминный ( 1 вариант)</v>
          </cell>
          <cell r="C242">
            <v>48</v>
          </cell>
          <cell r="D242">
            <v>60</v>
          </cell>
          <cell r="E242">
            <v>6.59</v>
          </cell>
          <cell r="F242">
            <v>0.5</v>
          </cell>
          <cell r="G242">
            <v>3.66</v>
          </cell>
          <cell r="H242">
            <v>3.16</v>
          </cell>
          <cell r="I242">
            <v>5.27</v>
          </cell>
          <cell r="J242">
            <v>48</v>
          </cell>
        </row>
        <row r="243">
          <cell r="B243" t="str">
            <v>Суп картофельный с чечевицей</v>
          </cell>
          <cell r="C243">
            <v>102</v>
          </cell>
          <cell r="D243">
            <v>250</v>
          </cell>
          <cell r="E243">
            <v>5.37</v>
          </cell>
          <cell r="F243">
            <v>5.49</v>
          </cell>
          <cell r="G243">
            <v>5.27</v>
          </cell>
          <cell r="H243">
            <v>16.54</v>
          </cell>
          <cell r="I243">
            <v>5.83</v>
          </cell>
          <cell r="J243">
            <v>148</v>
          </cell>
        </row>
        <row r="244">
          <cell r="B244" t="str">
            <v>Котлеты (биточки, шницели) со сметанным соусом</v>
          </cell>
          <cell r="C244">
            <v>268</v>
          </cell>
          <cell r="D244">
            <v>80</v>
          </cell>
          <cell r="E244">
            <v>23.52</v>
          </cell>
          <cell r="F244">
            <v>8.33</v>
          </cell>
          <cell r="G244">
            <v>10.29</v>
          </cell>
          <cell r="H244">
            <v>8.14</v>
          </cell>
          <cell r="I244">
            <v>0.55000000000000004</v>
          </cell>
          <cell r="J244">
            <v>164</v>
          </cell>
        </row>
        <row r="245">
          <cell r="B245" t="str">
            <v>Рис отварной</v>
          </cell>
          <cell r="C245">
            <v>304</v>
          </cell>
          <cell r="D245">
            <v>150</v>
          </cell>
          <cell r="E245">
            <v>6</v>
          </cell>
          <cell r="F245">
            <v>3.65</v>
          </cell>
          <cell r="G245">
            <v>5.37</v>
          </cell>
          <cell r="H245">
            <v>36.68</v>
          </cell>
          <cell r="I245">
            <v>0</v>
          </cell>
          <cell r="J245">
            <v>210</v>
          </cell>
        </row>
        <row r="246">
          <cell r="B246" t="str">
            <v>Компот из смеси сухофруктов</v>
          </cell>
          <cell r="C246">
            <v>349</v>
          </cell>
          <cell r="D246">
            <v>200</v>
          </cell>
          <cell r="E246">
            <v>3.36</v>
          </cell>
          <cell r="F246">
            <v>0.66</v>
          </cell>
          <cell r="G246">
            <v>0.09</v>
          </cell>
          <cell r="H246">
            <v>32.01</v>
          </cell>
          <cell r="I246">
            <v>0.73</v>
          </cell>
          <cell r="J246">
            <v>133</v>
          </cell>
        </row>
        <row r="247">
          <cell r="B247" t="str">
            <v>Хлеб пшенично-ржаной</v>
          </cell>
          <cell r="C247">
            <v>0</v>
          </cell>
          <cell r="D247">
            <v>30</v>
          </cell>
          <cell r="E247">
            <v>1.32</v>
          </cell>
          <cell r="F247">
            <v>1.68</v>
          </cell>
          <cell r="G247">
            <v>0.33</v>
          </cell>
          <cell r="H247">
            <v>14.82</v>
          </cell>
          <cell r="I247">
            <v>0</v>
          </cell>
          <cell r="J247">
            <v>69</v>
          </cell>
        </row>
        <row r="248">
          <cell r="B248" t="str">
            <v xml:space="preserve">Хлеб пшеничный </v>
          </cell>
          <cell r="C248">
            <v>0</v>
          </cell>
          <cell r="D248">
            <v>20</v>
          </cell>
          <cell r="E248">
            <v>0.88</v>
          </cell>
          <cell r="F248">
            <v>1.58</v>
          </cell>
          <cell r="G248">
            <v>0.2</v>
          </cell>
          <cell r="H248">
            <v>9.66</v>
          </cell>
          <cell r="I248">
            <v>0</v>
          </cell>
          <cell r="J248">
            <v>47</v>
          </cell>
        </row>
        <row r="249">
          <cell r="B249" t="str">
            <v>Бананы</v>
          </cell>
          <cell r="C249">
            <v>338</v>
          </cell>
          <cell r="D249">
            <v>100</v>
          </cell>
          <cell r="E249">
            <v>7.85</v>
          </cell>
          <cell r="F249">
            <v>1.5</v>
          </cell>
          <cell r="G249">
            <v>0.5</v>
          </cell>
          <cell r="H249">
            <v>21</v>
          </cell>
          <cell r="I249">
            <v>10</v>
          </cell>
          <cell r="J249">
            <v>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tabSelected="1" topLeftCell="A172" zoomScaleNormal="100" zoomScaleSheetLayoutView="100" workbookViewId="0">
      <selection activeCell="M210" sqref="M210"/>
    </sheetView>
  </sheetViews>
  <sheetFormatPr defaultRowHeight="13.8" x14ac:dyDescent="0.25"/>
  <cols>
    <col min="1" max="1" width="7.44140625" customWidth="1"/>
    <col min="2" max="2" width="28.88671875" customWidth="1"/>
    <col min="3" max="3" width="6.33203125" customWidth="1"/>
    <col min="4" max="4" width="6.5546875" customWidth="1"/>
    <col min="5" max="5" width="7.109375" customWidth="1"/>
    <col min="6" max="7" width="6.33203125" customWidth="1"/>
    <col min="8" max="8" width="7.5546875" customWidth="1"/>
    <col min="9" max="9" width="6.33203125" customWidth="1"/>
    <col min="10" max="10" width="6.88671875" customWidth="1"/>
  </cols>
  <sheetData>
    <row r="1" spans="1:13" ht="15.6" x14ac:dyDescent="0.3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</row>
    <row r="2" spans="1:13" ht="15.6" x14ac:dyDescent="0.3">
      <c r="A2" s="3" t="s">
        <v>2</v>
      </c>
      <c r="B2" s="3"/>
      <c r="C2" s="3"/>
      <c r="D2" s="3"/>
      <c r="E2" s="4" t="s">
        <v>3</v>
      </c>
      <c r="F2" s="4"/>
      <c r="G2" s="4"/>
      <c r="H2" s="4"/>
      <c r="I2" s="4"/>
      <c r="J2" s="4"/>
    </row>
    <row r="3" spans="1:13" ht="15.6" x14ac:dyDescent="0.3">
      <c r="A3" s="5" t="s">
        <v>4</v>
      </c>
      <c r="B3" s="5"/>
      <c r="C3" s="5"/>
      <c r="D3" s="5"/>
      <c r="E3" s="4" t="s">
        <v>5</v>
      </c>
      <c r="F3" s="4"/>
      <c r="G3" s="4"/>
      <c r="H3" s="4"/>
      <c r="I3" s="4"/>
      <c r="J3" s="4"/>
    </row>
    <row r="4" spans="1:13" ht="15.6" x14ac:dyDescent="0.3">
      <c r="A4" s="3" t="s">
        <v>6</v>
      </c>
      <c r="B4" s="3"/>
      <c r="C4" s="3"/>
      <c r="D4" s="3"/>
      <c r="E4" s="4" t="s">
        <v>7</v>
      </c>
      <c r="F4" s="4"/>
      <c r="G4" s="4"/>
      <c r="H4" s="4"/>
      <c r="I4" s="4"/>
      <c r="J4" s="4"/>
    </row>
    <row r="5" spans="1:13" ht="15.6" x14ac:dyDescent="0.3">
      <c r="A5" s="3" t="s">
        <v>8</v>
      </c>
      <c r="B5" s="3"/>
      <c r="C5" s="3"/>
      <c r="D5" s="3"/>
      <c r="E5" s="4" t="s">
        <v>9</v>
      </c>
      <c r="F5" s="4"/>
      <c r="G5" s="4"/>
      <c r="H5" s="4"/>
      <c r="I5" s="4"/>
      <c r="J5" s="4"/>
    </row>
    <row r="6" spans="1:13" x14ac:dyDescent="0.25">
      <c r="A6" s="6" t="str">
        <f>'[1]меню 10 дней'!B5</f>
        <v>"        " ________  2020 г.</v>
      </c>
      <c r="B6" s="6"/>
      <c r="C6" s="7"/>
      <c r="D6" s="8"/>
      <c r="E6" s="9" t="s">
        <v>10</v>
      </c>
      <c r="F6" s="9"/>
      <c r="G6" s="9"/>
      <c r="H6" s="9"/>
      <c r="I6" s="9"/>
      <c r="J6" s="9"/>
    </row>
    <row r="7" spans="1:13" x14ac:dyDescent="0.25">
      <c r="A7" s="10"/>
      <c r="B7" s="10"/>
      <c r="C7" s="7"/>
      <c r="D7" s="8"/>
      <c r="E7" s="11"/>
      <c r="F7" s="11"/>
      <c r="G7" s="11"/>
      <c r="H7" s="11"/>
      <c r="I7" s="11"/>
      <c r="J7" s="11"/>
    </row>
    <row r="8" spans="1:13" x14ac:dyDescent="0.25">
      <c r="A8" s="10"/>
      <c r="B8" s="10"/>
      <c r="C8" s="7"/>
      <c r="D8" s="8"/>
      <c r="E8" s="11"/>
      <c r="F8" s="11"/>
      <c r="G8" s="11"/>
      <c r="H8" s="11"/>
      <c r="I8" s="11"/>
      <c r="J8" s="11"/>
    </row>
    <row r="9" spans="1:13" ht="43.2" customHeight="1" x14ac:dyDescent="0.3">
      <c r="A9" s="12" t="str">
        <f>'[1]меню 10 дней'!A7:J7</f>
        <v xml:space="preserve">Примерное 10-дневное меню для питания школьников общеобразовательных организаций Усть-Джегутинского муниципального района </v>
      </c>
      <c r="B9" s="12"/>
      <c r="C9" s="12"/>
      <c r="D9" s="12"/>
      <c r="E9" s="12"/>
      <c r="F9" s="12"/>
      <c r="G9" s="12"/>
      <c r="H9" s="12"/>
      <c r="I9" s="12"/>
      <c r="J9" s="12"/>
    </row>
    <row r="10" spans="1:13" ht="15.6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3" ht="15.6" x14ac:dyDescent="0.3">
      <c r="A11" s="14"/>
      <c r="B11" s="15" t="str">
        <f>'[1]меню 10 дней'!B9:D9</f>
        <v>Вводится с 01.09.2020 г.</v>
      </c>
      <c r="C11" s="15"/>
      <c r="D11" s="15"/>
      <c r="E11" s="14"/>
      <c r="F11" s="14"/>
      <c r="G11" s="14"/>
      <c r="H11" s="14"/>
      <c r="I11" s="14"/>
      <c r="J11" s="14"/>
    </row>
    <row r="12" spans="1:13" ht="15.6" x14ac:dyDescent="0.3">
      <c r="A12" s="14"/>
      <c r="B12" s="15" t="str">
        <f>'[1]меню 10 дней'!B10:D10</f>
        <v>Сезон: осенний-весенний</v>
      </c>
      <c r="C12" s="15"/>
      <c r="D12" s="15"/>
      <c r="E12" s="16"/>
      <c r="F12" s="16"/>
      <c r="G12" s="16"/>
      <c r="H12" s="16"/>
      <c r="I12" s="16"/>
      <c r="J12" s="14"/>
    </row>
    <row r="13" spans="1:13" ht="18" x14ac:dyDescent="0.35">
      <c r="A13" s="17"/>
      <c r="B13" s="15" t="str">
        <f>'[1]меню 10 дней'!B11:D11</f>
        <v>Возрастная категория: 7-11 лет</v>
      </c>
      <c r="C13" s="15"/>
      <c r="D13" s="15"/>
      <c r="E13" s="18"/>
      <c r="F13" s="19"/>
      <c r="G13" s="19"/>
      <c r="H13" s="19"/>
      <c r="I13" s="19"/>
      <c r="J13" s="17"/>
    </row>
    <row r="14" spans="1:13" ht="39.6" customHeight="1" x14ac:dyDescent="0.25">
      <c r="A14" s="20" t="s">
        <v>11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3" ht="10.199999999999999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2"/>
      <c r="L15" s="22"/>
      <c r="M15" s="22"/>
    </row>
    <row r="16" spans="1:13" x14ac:dyDescent="0.25">
      <c r="A16" s="23"/>
      <c r="B16" s="24" t="s">
        <v>12</v>
      </c>
      <c r="C16" s="24" t="s">
        <v>13</v>
      </c>
      <c r="D16" s="24" t="s">
        <v>14</v>
      </c>
      <c r="E16" s="24" t="s">
        <v>15</v>
      </c>
      <c r="F16" s="25" t="s">
        <v>16</v>
      </c>
      <c r="G16" s="25"/>
      <c r="H16" s="25"/>
      <c r="I16" s="25" t="s">
        <v>17</v>
      </c>
      <c r="J16" s="26" t="s">
        <v>18</v>
      </c>
    </row>
    <row r="17" spans="1:10" ht="24" x14ac:dyDescent="0.25">
      <c r="A17" s="23"/>
      <c r="B17" s="24"/>
      <c r="C17" s="24"/>
      <c r="D17" s="24"/>
      <c r="E17" s="24"/>
      <c r="F17" s="27" t="s">
        <v>19</v>
      </c>
      <c r="G17" s="27" t="s">
        <v>20</v>
      </c>
      <c r="H17" s="27" t="s">
        <v>21</v>
      </c>
      <c r="I17" s="25"/>
      <c r="J17" s="26"/>
    </row>
    <row r="18" spans="1:10" x14ac:dyDescent="0.25">
      <c r="A18" s="28"/>
      <c r="B18" s="29"/>
      <c r="C18" s="29"/>
      <c r="D18" s="29"/>
      <c r="E18" s="30"/>
      <c r="F18" s="31"/>
      <c r="G18" s="31"/>
      <c r="H18" s="31"/>
      <c r="I18" s="31"/>
      <c r="J18" s="31"/>
    </row>
    <row r="19" spans="1:10" ht="15.6" x14ac:dyDescent="0.3">
      <c r="A19" s="32"/>
      <c r="B19" s="33" t="s">
        <v>22</v>
      </c>
      <c r="C19" s="34"/>
      <c r="D19" s="34"/>
      <c r="E19" s="35"/>
      <c r="F19" s="36"/>
      <c r="G19" s="36"/>
      <c r="H19" s="36"/>
      <c r="I19" s="36"/>
      <c r="J19" s="36"/>
    </row>
    <row r="20" spans="1:10" hidden="1" x14ac:dyDescent="0.25">
      <c r="A20" s="37" t="s">
        <v>23</v>
      </c>
      <c r="B20" s="38">
        <f>'[1]меню 10 дней'!B19</f>
        <v>0</v>
      </c>
      <c r="C20" s="39">
        <f>'[1]меню 10 дней'!C19</f>
        <v>0</v>
      </c>
      <c r="D20" s="39">
        <f>'[1]меню 10 дней'!D19</f>
        <v>0</v>
      </c>
      <c r="E20" s="40">
        <f>'[1]меню 10 дней'!E19</f>
        <v>0</v>
      </c>
      <c r="F20" s="40">
        <f>'[1]меню 10 дней'!F19</f>
        <v>0</v>
      </c>
      <c r="G20" s="40">
        <f>'[1]меню 10 дней'!G19</f>
        <v>0</v>
      </c>
      <c r="H20" s="40">
        <f>'[1]меню 10 дней'!H19</f>
        <v>0</v>
      </c>
      <c r="I20" s="40">
        <f>'[1]меню 10 дней'!I19</f>
        <v>0</v>
      </c>
      <c r="J20" s="41">
        <f>'[1]меню 10 дней'!J19</f>
        <v>0</v>
      </c>
    </row>
    <row r="21" spans="1:10" hidden="1" x14ac:dyDescent="0.25">
      <c r="A21" s="42"/>
      <c r="B21" s="38">
        <f>'[1]меню 10 дней'!B20</f>
        <v>0</v>
      </c>
      <c r="C21" s="39">
        <f>'[1]меню 10 дней'!C20</f>
        <v>0</v>
      </c>
      <c r="D21" s="39">
        <f>'[1]меню 10 дней'!D20</f>
        <v>0</v>
      </c>
      <c r="E21" s="40">
        <f>'[1]меню 10 дней'!E20</f>
        <v>0</v>
      </c>
      <c r="F21" s="40">
        <f>'[1]меню 10 дней'!F20</f>
        <v>0</v>
      </c>
      <c r="G21" s="40">
        <f>'[1]меню 10 дней'!G20</f>
        <v>0</v>
      </c>
      <c r="H21" s="40">
        <f>'[1]меню 10 дней'!H20</f>
        <v>0</v>
      </c>
      <c r="I21" s="40">
        <f>'[1]меню 10 дней'!I20</f>
        <v>0</v>
      </c>
      <c r="J21" s="41">
        <f>'[1]меню 10 дней'!J20</f>
        <v>0</v>
      </c>
    </row>
    <row r="22" spans="1:10" hidden="1" x14ac:dyDescent="0.25">
      <c r="A22" s="42"/>
      <c r="B22" s="38">
        <f>'[1]меню 10 дней'!B21</f>
        <v>0</v>
      </c>
      <c r="C22" s="39">
        <f>'[1]меню 10 дней'!C21</f>
        <v>0</v>
      </c>
      <c r="D22" s="39">
        <f>'[1]меню 10 дней'!D21</f>
        <v>0</v>
      </c>
      <c r="E22" s="40">
        <f>'[1]меню 10 дней'!E21</f>
        <v>0</v>
      </c>
      <c r="F22" s="40">
        <f>'[1]меню 10 дней'!F21</f>
        <v>0</v>
      </c>
      <c r="G22" s="40">
        <f>'[1]меню 10 дней'!G21</f>
        <v>0</v>
      </c>
      <c r="H22" s="40">
        <f>'[1]меню 10 дней'!H21</f>
        <v>0</v>
      </c>
      <c r="I22" s="40">
        <f>'[1]меню 10 дней'!I21</f>
        <v>0</v>
      </c>
      <c r="J22" s="41">
        <f>'[1]меню 10 дней'!J21</f>
        <v>0</v>
      </c>
    </row>
    <row r="23" spans="1:10" hidden="1" x14ac:dyDescent="0.25">
      <c r="A23" s="42"/>
      <c r="B23" s="38">
        <f>'[1]меню 10 дней'!B22</f>
        <v>0</v>
      </c>
      <c r="C23" s="39">
        <f>'[1]меню 10 дней'!C22</f>
        <v>0</v>
      </c>
      <c r="D23" s="39">
        <f>'[1]меню 10 дней'!D22</f>
        <v>0</v>
      </c>
      <c r="E23" s="40">
        <f>'[1]меню 10 дней'!E22</f>
        <v>0</v>
      </c>
      <c r="F23" s="40">
        <f>'[1]меню 10 дней'!F22</f>
        <v>0</v>
      </c>
      <c r="G23" s="40">
        <f>'[1]меню 10 дней'!G22</f>
        <v>0</v>
      </c>
      <c r="H23" s="40">
        <f>'[1]меню 10 дней'!H22</f>
        <v>0</v>
      </c>
      <c r="I23" s="40">
        <f>'[1]меню 10 дней'!I22</f>
        <v>0</v>
      </c>
      <c r="J23" s="41">
        <f>'[1]меню 10 дней'!J22</f>
        <v>0</v>
      </c>
    </row>
    <row r="24" spans="1:10" hidden="1" x14ac:dyDescent="0.25">
      <c r="A24" s="42"/>
      <c r="B24" s="38">
        <f>'[1]меню 10 дней'!B23</f>
        <v>0</v>
      </c>
      <c r="C24" s="39">
        <f>'[1]меню 10 дней'!C23</f>
        <v>0</v>
      </c>
      <c r="D24" s="39">
        <f>'[1]меню 10 дней'!D23</f>
        <v>0</v>
      </c>
      <c r="E24" s="40">
        <f>'[1]меню 10 дней'!E23</f>
        <v>0</v>
      </c>
      <c r="F24" s="40">
        <f>'[1]меню 10 дней'!F23</f>
        <v>0</v>
      </c>
      <c r="G24" s="40">
        <f>'[1]меню 10 дней'!G23</f>
        <v>0</v>
      </c>
      <c r="H24" s="40">
        <f>'[1]меню 10 дней'!H23</f>
        <v>0</v>
      </c>
      <c r="I24" s="40">
        <f>'[1]меню 10 дней'!I23</f>
        <v>0</v>
      </c>
      <c r="J24" s="41">
        <f>'[1]меню 10 дней'!J23</f>
        <v>0</v>
      </c>
    </row>
    <row r="25" spans="1:10" hidden="1" x14ac:dyDescent="0.25">
      <c r="A25" s="43"/>
      <c r="B25" s="38">
        <f>'[1]меню 10 дней'!B24</f>
        <v>0</v>
      </c>
      <c r="C25" s="39">
        <f>'[1]меню 10 дней'!C24</f>
        <v>0</v>
      </c>
      <c r="D25" s="39">
        <f>'[1]меню 10 дней'!D24</f>
        <v>0</v>
      </c>
      <c r="E25" s="40">
        <f>'[1]меню 10 дней'!E24</f>
        <v>0</v>
      </c>
      <c r="F25" s="40">
        <f>'[1]меню 10 дней'!F24</f>
        <v>0</v>
      </c>
      <c r="G25" s="40">
        <f>'[1]меню 10 дней'!G24</f>
        <v>0</v>
      </c>
      <c r="H25" s="40">
        <f>'[1]меню 10 дней'!H24</f>
        <v>0</v>
      </c>
      <c r="I25" s="40">
        <f>'[1]меню 10 дней'!I24</f>
        <v>0</v>
      </c>
      <c r="J25" s="41">
        <f>'[1]меню 10 дней'!J24</f>
        <v>0</v>
      </c>
    </row>
    <row r="26" spans="1:10" hidden="1" x14ac:dyDescent="0.25">
      <c r="A26" s="44"/>
      <c r="B26" s="45" t="s">
        <v>24</v>
      </c>
      <c r="C26" s="46"/>
      <c r="D26" s="46">
        <f t="shared" ref="D26:J26" si="0">SUM(D20:D25)</f>
        <v>0</v>
      </c>
      <c r="E26" s="47">
        <f t="shared" si="0"/>
        <v>0</v>
      </c>
      <c r="F26" s="47">
        <f t="shared" si="0"/>
        <v>0</v>
      </c>
      <c r="G26" s="47">
        <f t="shared" si="0"/>
        <v>0</v>
      </c>
      <c r="H26" s="47">
        <f t="shared" si="0"/>
        <v>0</v>
      </c>
      <c r="I26" s="47">
        <f t="shared" si="0"/>
        <v>0</v>
      </c>
      <c r="J26" s="46">
        <f t="shared" si="0"/>
        <v>0</v>
      </c>
    </row>
    <row r="27" spans="1:10" x14ac:dyDescent="0.25">
      <c r="A27" s="48" t="s">
        <v>25</v>
      </c>
      <c r="B27" s="38" t="str">
        <f>'[1]меню 10 дней'!B26</f>
        <v>Салат витаминный ( 1 вариант)</v>
      </c>
      <c r="C27" s="39">
        <f>'[1]меню 10 дней'!C26</f>
        <v>48</v>
      </c>
      <c r="D27" s="39">
        <f>'[1]меню 10 дней'!D26</f>
        <v>60</v>
      </c>
      <c r="E27" s="40">
        <f>'[1]меню 10 дней'!E26</f>
        <v>6.59</v>
      </c>
      <c r="F27" s="40">
        <f>'[1]меню 10 дней'!F26</f>
        <v>0.5</v>
      </c>
      <c r="G27" s="40">
        <f>'[1]меню 10 дней'!G26</f>
        <v>3.66</v>
      </c>
      <c r="H27" s="40">
        <f>'[1]меню 10 дней'!H26</f>
        <v>3.16</v>
      </c>
      <c r="I27" s="40">
        <f>'[1]меню 10 дней'!I26</f>
        <v>5.27</v>
      </c>
      <c r="J27" s="41">
        <f>'[1]меню 10 дней'!J26</f>
        <v>48</v>
      </c>
    </row>
    <row r="28" spans="1:10" x14ac:dyDescent="0.25">
      <c r="A28" s="49"/>
      <c r="B28" s="38" t="str">
        <f>'[1]меню 10 дней'!B27</f>
        <v>Суп из овощей</v>
      </c>
      <c r="C28" s="39">
        <f>'[1]меню 10 дней'!C27</f>
        <v>99</v>
      </c>
      <c r="D28" s="39">
        <f>'[1]меню 10 дней'!D27</f>
        <v>250</v>
      </c>
      <c r="E28" s="40">
        <f>'[1]меню 10 дней'!E27</f>
        <v>4.67</v>
      </c>
      <c r="F28" s="40">
        <f>'[1]меню 10 дней'!F27</f>
        <v>1.59</v>
      </c>
      <c r="G28" s="40">
        <f>'[1]меню 10 дней'!G27</f>
        <v>4.99</v>
      </c>
      <c r="H28" s="40">
        <f>'[1]меню 10 дней'!H27</f>
        <v>9.15</v>
      </c>
      <c r="I28" s="40">
        <f>'[1]меню 10 дней'!I27</f>
        <v>10.38</v>
      </c>
      <c r="J28" s="41">
        <f>'[1]меню 10 дней'!J27</f>
        <v>95</v>
      </c>
    </row>
    <row r="29" spans="1:10" ht="26.4" x14ac:dyDescent="0.25">
      <c r="A29" s="49"/>
      <c r="B29" s="38" t="str">
        <f>'[1]меню 10 дней'!B28</f>
        <v>Котлеты рубленные из мяса птицы с соусом сметанным</v>
      </c>
      <c r="C29" s="39">
        <f>'[1]меню 10 дней'!C28</f>
        <v>294</v>
      </c>
      <c r="D29" s="39">
        <f>'[1]меню 10 дней'!D28</f>
        <v>80</v>
      </c>
      <c r="E29" s="40">
        <f>'[1]меню 10 дней'!E28</f>
        <v>16.73</v>
      </c>
      <c r="F29" s="40">
        <f>'[1]меню 10 дней'!F28</f>
        <v>8.34</v>
      </c>
      <c r="G29" s="40">
        <f>'[1]меню 10 дней'!G28</f>
        <v>9.85</v>
      </c>
      <c r="H29" s="40">
        <f>'[1]меню 10 дней'!H28</f>
        <v>10.01</v>
      </c>
      <c r="I29" s="40">
        <f>'[1]меню 10 дней'!I28</f>
        <v>0.45</v>
      </c>
      <c r="J29" s="41">
        <f>'[1]меню 10 дней'!J28</f>
        <v>162</v>
      </c>
    </row>
    <row r="30" spans="1:10" x14ac:dyDescent="0.25">
      <c r="A30" s="49"/>
      <c r="B30" s="38" t="str">
        <f>'[1]меню 10 дней'!B29</f>
        <v>Пюре картофельное</v>
      </c>
      <c r="C30" s="39">
        <f>'[1]меню 10 дней'!C29</f>
        <v>312</v>
      </c>
      <c r="D30" s="39">
        <f>'[1]меню 10 дней'!D29</f>
        <v>150</v>
      </c>
      <c r="E30" s="40">
        <f>'[1]меню 10 дней'!E29</f>
        <v>6.63</v>
      </c>
      <c r="F30" s="40">
        <f>'[1]меню 10 дней'!F29</f>
        <v>3.06</v>
      </c>
      <c r="G30" s="40">
        <f>'[1]меню 10 дней'!G29</f>
        <v>4.32</v>
      </c>
      <c r="H30" s="40">
        <f>'[1]меню 10 дней'!H29</f>
        <v>23.01</v>
      </c>
      <c r="I30" s="40">
        <f>'[1]меню 10 дней'!I29</f>
        <v>21</v>
      </c>
      <c r="J30" s="41">
        <f>'[1]меню 10 дней'!J29</f>
        <v>142</v>
      </c>
    </row>
    <row r="31" spans="1:10" x14ac:dyDescent="0.25">
      <c r="A31" s="49"/>
      <c r="B31" s="38" t="str">
        <f>'[1]меню 10 дней'!B30</f>
        <v>Компот из смеси сухофруктов</v>
      </c>
      <c r="C31" s="39">
        <f>'[1]меню 10 дней'!C30</f>
        <v>349</v>
      </c>
      <c r="D31" s="39">
        <f>'[1]меню 10 дней'!D30</f>
        <v>200</v>
      </c>
      <c r="E31" s="40">
        <f>'[1]меню 10 дней'!E30</f>
        <v>3.36</v>
      </c>
      <c r="F31" s="40">
        <f>'[1]меню 10 дней'!F30</f>
        <v>0.66</v>
      </c>
      <c r="G31" s="40">
        <f>'[1]меню 10 дней'!G30</f>
        <v>0.09</v>
      </c>
      <c r="H31" s="40">
        <f>'[1]меню 10 дней'!H30</f>
        <v>32.01</v>
      </c>
      <c r="I31" s="40">
        <f>'[1]меню 10 дней'!I30</f>
        <v>0.73</v>
      </c>
      <c r="J31" s="41">
        <f>'[1]меню 10 дней'!J30</f>
        <v>133</v>
      </c>
    </row>
    <row r="32" spans="1:10" x14ac:dyDescent="0.25">
      <c r="A32" s="49"/>
      <c r="B32" s="38" t="str">
        <f>'[1]меню 10 дней'!B31</f>
        <v>Хлеб пшенично-ржаной</v>
      </c>
      <c r="C32" s="39">
        <f>'[1]меню 10 дней'!C31</f>
        <v>0</v>
      </c>
      <c r="D32" s="39">
        <f>'[1]меню 10 дней'!D31</f>
        <v>30</v>
      </c>
      <c r="E32" s="40">
        <f>'[1]меню 10 дней'!E31</f>
        <v>1.32</v>
      </c>
      <c r="F32" s="40">
        <f>'[1]меню 10 дней'!F31</f>
        <v>1.68</v>
      </c>
      <c r="G32" s="40">
        <f>'[1]меню 10 дней'!G31</f>
        <v>0.33</v>
      </c>
      <c r="H32" s="40">
        <f>'[1]меню 10 дней'!H31</f>
        <v>14.82</v>
      </c>
      <c r="I32" s="40">
        <f>'[1]меню 10 дней'!I31</f>
        <v>0</v>
      </c>
      <c r="J32" s="41">
        <f>'[1]меню 10 дней'!J31</f>
        <v>69</v>
      </c>
    </row>
    <row r="33" spans="1:10" x14ac:dyDescent="0.25">
      <c r="A33" s="49"/>
      <c r="B33" s="38" t="str">
        <f>'[1]меню 10 дней'!B32</f>
        <v xml:space="preserve">Хлеб пшеничный </v>
      </c>
      <c r="C33" s="39">
        <f>'[1]меню 10 дней'!C32</f>
        <v>0</v>
      </c>
      <c r="D33" s="39">
        <f>'[1]меню 10 дней'!D32</f>
        <v>20</v>
      </c>
      <c r="E33" s="40">
        <f>'[1]меню 10 дней'!E32</f>
        <v>0.88</v>
      </c>
      <c r="F33" s="40">
        <f>'[1]меню 10 дней'!F32</f>
        <v>1.58</v>
      </c>
      <c r="G33" s="40">
        <f>'[1]меню 10 дней'!G32</f>
        <v>0.2</v>
      </c>
      <c r="H33" s="40">
        <f>'[1]меню 10 дней'!H32</f>
        <v>9.66</v>
      </c>
      <c r="I33" s="40">
        <f>'[1]меню 10 дней'!I32</f>
        <v>0</v>
      </c>
      <c r="J33" s="41">
        <f>'[1]меню 10 дней'!J32</f>
        <v>47</v>
      </c>
    </row>
    <row r="34" spans="1:10" ht="13.2" customHeight="1" x14ac:dyDescent="0.25">
      <c r="A34" s="50"/>
      <c r="B34" s="38" t="str">
        <f>'[1]меню 10 дней'!B33</f>
        <v>Яблоки свежие</v>
      </c>
      <c r="C34" s="39">
        <f>'[1]меню 10 дней'!C33</f>
        <v>338</v>
      </c>
      <c r="D34" s="39">
        <f>'[1]меню 10 дней'!D33</f>
        <v>100</v>
      </c>
      <c r="E34" s="40">
        <f>'[1]меню 10 дней'!E33</f>
        <v>10</v>
      </c>
      <c r="F34" s="40">
        <f>'[1]меню 10 дней'!F33</f>
        <v>0.4</v>
      </c>
      <c r="G34" s="40">
        <f>'[1]меню 10 дней'!G33</f>
        <v>0.4</v>
      </c>
      <c r="H34" s="40">
        <f>'[1]меню 10 дней'!H33</f>
        <v>9.8000000000000007</v>
      </c>
      <c r="I34" s="40">
        <f>'[1]меню 10 дней'!I33</f>
        <v>10</v>
      </c>
      <c r="J34" s="41">
        <f>'[1]меню 10 дней'!J33</f>
        <v>47</v>
      </c>
    </row>
    <row r="35" spans="1:10" hidden="1" x14ac:dyDescent="0.25">
      <c r="A35" s="44"/>
      <c r="B35" s="45" t="s">
        <v>26</v>
      </c>
      <c r="C35" s="46"/>
      <c r="D35" s="46">
        <f>SUM(D27:D34)</f>
        <v>890</v>
      </c>
      <c r="E35" s="47">
        <f t="shared" ref="E35:J35" si="1">SUM(E27:E34)</f>
        <v>50.180000000000007</v>
      </c>
      <c r="F35" s="46">
        <f t="shared" si="1"/>
        <v>17.809999999999999</v>
      </c>
      <c r="G35" s="46">
        <f t="shared" si="1"/>
        <v>23.839999999999996</v>
      </c>
      <c r="H35" s="46">
        <f t="shared" si="1"/>
        <v>111.61999999999999</v>
      </c>
      <c r="I35" s="46">
        <f t="shared" si="1"/>
        <v>47.83</v>
      </c>
      <c r="J35" s="46">
        <f t="shared" si="1"/>
        <v>743</v>
      </c>
    </row>
    <row r="36" spans="1:10" hidden="1" x14ac:dyDescent="0.25">
      <c r="A36" s="48" t="s">
        <v>27</v>
      </c>
      <c r="B36" s="38">
        <f>'[1]меню 10 дней'!B35</f>
        <v>0</v>
      </c>
      <c r="C36" s="38">
        <f>'[1]меню 10 дней'!C35</f>
        <v>0</v>
      </c>
      <c r="D36" s="38">
        <f>'[1]меню 10 дней'!D35</f>
        <v>0</v>
      </c>
      <c r="E36" s="51">
        <f>'[1]меню 10 дней'!E35</f>
        <v>0</v>
      </c>
      <c r="F36" s="38">
        <f>'[1]меню 10 дней'!F35</f>
        <v>0</v>
      </c>
      <c r="G36" s="38">
        <f>'[1]меню 10 дней'!G35</f>
        <v>0</v>
      </c>
      <c r="H36" s="38">
        <f>'[1]меню 10 дней'!H35</f>
        <v>0</v>
      </c>
      <c r="I36" s="38">
        <f>'[1]меню 10 дней'!I35</f>
        <v>0</v>
      </c>
      <c r="J36" s="38">
        <f>'[1]меню 10 дней'!J35</f>
        <v>0</v>
      </c>
    </row>
    <row r="37" spans="1:10" hidden="1" x14ac:dyDescent="0.25">
      <c r="A37" s="49"/>
      <c r="B37" s="38">
        <f>'[1]меню 10 дней'!B36</f>
        <v>0</v>
      </c>
      <c r="C37" s="38">
        <f>'[1]меню 10 дней'!C36</f>
        <v>0</v>
      </c>
      <c r="D37" s="38">
        <f>'[1]меню 10 дней'!D36</f>
        <v>0</v>
      </c>
      <c r="E37" s="51">
        <f>'[1]меню 10 дней'!E36</f>
        <v>0</v>
      </c>
      <c r="F37" s="38">
        <f>'[1]меню 10 дней'!F36</f>
        <v>0</v>
      </c>
      <c r="G37" s="38">
        <f>'[1]меню 10 дней'!G36</f>
        <v>0</v>
      </c>
      <c r="H37" s="38">
        <f>'[1]меню 10 дней'!H36</f>
        <v>0</v>
      </c>
      <c r="I37" s="38">
        <f>'[1]меню 10 дней'!I36</f>
        <v>0</v>
      </c>
      <c r="J37" s="38">
        <f>'[1]меню 10 дней'!J36</f>
        <v>0</v>
      </c>
    </row>
    <row r="38" spans="1:10" hidden="1" x14ac:dyDescent="0.25">
      <c r="A38" s="49"/>
      <c r="B38" s="38">
        <f>'[1]меню 10 дней'!B37</f>
        <v>0</v>
      </c>
      <c r="C38" s="38">
        <f>'[1]меню 10 дней'!C37</f>
        <v>0</v>
      </c>
      <c r="D38" s="38">
        <f>'[1]меню 10 дней'!D37</f>
        <v>0</v>
      </c>
      <c r="E38" s="51">
        <f>'[1]меню 10 дней'!E37</f>
        <v>0</v>
      </c>
      <c r="F38" s="38">
        <f>'[1]меню 10 дней'!F37</f>
        <v>0</v>
      </c>
      <c r="G38" s="38">
        <f>'[1]меню 10 дней'!G37</f>
        <v>0</v>
      </c>
      <c r="H38" s="38">
        <f>'[1]меню 10 дней'!H37</f>
        <v>0</v>
      </c>
      <c r="I38" s="38">
        <f>'[1]меню 10 дней'!I37</f>
        <v>0</v>
      </c>
      <c r="J38" s="38">
        <f>'[1]меню 10 дней'!J37</f>
        <v>0</v>
      </c>
    </row>
    <row r="39" spans="1:10" hidden="1" x14ac:dyDescent="0.25">
      <c r="A39" s="49"/>
      <c r="B39" s="38">
        <f>'[1]меню 10 дней'!B38</f>
        <v>0</v>
      </c>
      <c r="C39" s="38">
        <f>'[1]меню 10 дней'!C38</f>
        <v>0</v>
      </c>
      <c r="D39" s="38">
        <f>'[1]меню 10 дней'!D38</f>
        <v>0</v>
      </c>
      <c r="E39" s="51">
        <f>'[1]меню 10 дней'!E38</f>
        <v>0</v>
      </c>
      <c r="F39" s="38">
        <f>'[1]меню 10 дней'!F38</f>
        <v>0</v>
      </c>
      <c r="G39" s="38">
        <f>'[1]меню 10 дней'!G38</f>
        <v>0</v>
      </c>
      <c r="H39" s="38">
        <f>'[1]меню 10 дней'!H38</f>
        <v>0</v>
      </c>
      <c r="I39" s="38">
        <f>'[1]меню 10 дней'!I38</f>
        <v>0</v>
      </c>
      <c r="J39" s="38">
        <f>'[1]меню 10 дней'!J38</f>
        <v>0</v>
      </c>
    </row>
    <row r="40" spans="1:10" hidden="1" x14ac:dyDescent="0.25">
      <c r="A40" s="50"/>
      <c r="B40" s="38">
        <f>'[1]меню 10 дней'!B39</f>
        <v>0</v>
      </c>
      <c r="C40" s="38">
        <f>'[1]меню 10 дней'!C39</f>
        <v>0</v>
      </c>
      <c r="D40" s="38">
        <f>'[1]меню 10 дней'!D39</f>
        <v>0</v>
      </c>
      <c r="E40" s="51">
        <f>'[1]меню 10 дней'!E39</f>
        <v>0</v>
      </c>
      <c r="F40" s="38">
        <f>'[1]меню 10 дней'!F39</f>
        <v>0</v>
      </c>
      <c r="G40" s="38">
        <f>'[1]меню 10 дней'!G39</f>
        <v>0</v>
      </c>
      <c r="H40" s="38">
        <f>'[1]меню 10 дней'!H39</f>
        <v>0</v>
      </c>
      <c r="I40" s="38">
        <f>'[1]меню 10 дней'!I39</f>
        <v>0</v>
      </c>
      <c r="J40" s="38">
        <f>'[1]меню 10 дней'!J39</f>
        <v>0</v>
      </c>
    </row>
    <row r="41" spans="1:10" hidden="1" x14ac:dyDescent="0.25">
      <c r="A41" s="44"/>
      <c r="B41" s="45" t="s">
        <v>28</v>
      </c>
      <c r="C41" s="46"/>
      <c r="D41" s="46">
        <f>SUM(D36:D40)</f>
        <v>0</v>
      </c>
      <c r="E41" s="47">
        <f t="shared" ref="E41:J41" si="2">SUM(E36:E40)</f>
        <v>0</v>
      </c>
      <c r="F41" s="52">
        <f t="shared" si="2"/>
        <v>0</v>
      </c>
      <c r="G41" s="52">
        <f t="shared" si="2"/>
        <v>0</v>
      </c>
      <c r="H41" s="52">
        <f t="shared" si="2"/>
        <v>0</v>
      </c>
      <c r="I41" s="52">
        <f t="shared" si="2"/>
        <v>0</v>
      </c>
      <c r="J41" s="46">
        <f t="shared" si="2"/>
        <v>0</v>
      </c>
    </row>
    <row r="42" spans="1:10" x14ac:dyDescent="0.25">
      <c r="A42" s="53"/>
      <c r="B42" s="54" t="s">
        <v>29</v>
      </c>
      <c r="C42" s="55"/>
      <c r="D42" s="55">
        <f>D26+D35+D41</f>
        <v>890</v>
      </c>
      <c r="E42" s="56">
        <f t="shared" ref="E42:J42" si="3">E26+E35+E41</f>
        <v>50.180000000000007</v>
      </c>
      <c r="F42" s="57">
        <f t="shared" si="3"/>
        <v>17.809999999999999</v>
      </c>
      <c r="G42" s="57">
        <f t="shared" si="3"/>
        <v>23.839999999999996</v>
      </c>
      <c r="H42" s="57">
        <f t="shared" si="3"/>
        <v>111.61999999999999</v>
      </c>
      <c r="I42" s="57">
        <f t="shared" si="3"/>
        <v>47.83</v>
      </c>
      <c r="J42" s="55">
        <f t="shared" si="3"/>
        <v>743</v>
      </c>
    </row>
    <row r="43" spans="1:10" ht="15.6" x14ac:dyDescent="0.3">
      <c r="A43" s="58"/>
      <c r="B43" s="59" t="s">
        <v>30</v>
      </c>
      <c r="C43" s="60"/>
      <c r="D43" s="60"/>
      <c r="E43" s="35"/>
      <c r="F43" s="61"/>
      <c r="G43" s="61"/>
      <c r="H43" s="61"/>
      <c r="I43" s="61"/>
      <c r="J43" s="62"/>
    </row>
    <row r="44" spans="1:10" hidden="1" x14ac:dyDescent="0.25">
      <c r="A44" s="48" t="s">
        <v>23</v>
      </c>
      <c r="B44" s="38">
        <f>'[1]меню 10 дней'!B43</f>
        <v>0</v>
      </c>
      <c r="C44" s="39">
        <f>'[1]меню 10 дней'!C43</f>
        <v>0</v>
      </c>
      <c r="D44" s="39">
        <f>'[1]меню 10 дней'!D43</f>
        <v>0</v>
      </c>
      <c r="E44" s="40">
        <f>'[1]меню 10 дней'!E43</f>
        <v>0</v>
      </c>
      <c r="F44" s="40">
        <f>'[1]меню 10 дней'!F43</f>
        <v>0</v>
      </c>
      <c r="G44" s="40">
        <f>'[1]меню 10 дней'!G43</f>
        <v>0</v>
      </c>
      <c r="H44" s="40">
        <f>'[1]меню 10 дней'!H43</f>
        <v>0</v>
      </c>
      <c r="I44" s="40">
        <f>'[1]меню 10 дней'!I43</f>
        <v>0</v>
      </c>
      <c r="J44" s="41">
        <f>'[1]меню 10 дней'!J43</f>
        <v>0</v>
      </c>
    </row>
    <row r="45" spans="1:10" hidden="1" x14ac:dyDescent="0.25">
      <c r="A45" s="49"/>
      <c r="B45" s="38">
        <f>'[1]меню 10 дней'!B44</f>
        <v>0</v>
      </c>
      <c r="C45" s="39">
        <f>'[1]меню 10 дней'!C44</f>
        <v>0</v>
      </c>
      <c r="D45" s="39">
        <f>'[1]меню 10 дней'!D44</f>
        <v>0</v>
      </c>
      <c r="E45" s="40">
        <f>'[1]меню 10 дней'!E44</f>
        <v>0</v>
      </c>
      <c r="F45" s="40">
        <f>'[1]меню 10 дней'!F44</f>
        <v>0</v>
      </c>
      <c r="G45" s="40">
        <f>'[1]меню 10 дней'!G44</f>
        <v>0</v>
      </c>
      <c r="H45" s="40">
        <f>'[1]меню 10 дней'!H44</f>
        <v>0</v>
      </c>
      <c r="I45" s="40">
        <f>'[1]меню 10 дней'!I44</f>
        <v>0</v>
      </c>
      <c r="J45" s="41">
        <f>'[1]меню 10 дней'!J44</f>
        <v>0</v>
      </c>
    </row>
    <row r="46" spans="1:10" hidden="1" x14ac:dyDescent="0.25">
      <c r="A46" s="49"/>
      <c r="B46" s="38">
        <f>'[1]меню 10 дней'!B45</f>
        <v>0</v>
      </c>
      <c r="C46" s="39">
        <f>'[1]меню 10 дней'!C45</f>
        <v>0</v>
      </c>
      <c r="D46" s="39">
        <f>'[1]меню 10 дней'!D45</f>
        <v>0</v>
      </c>
      <c r="E46" s="40">
        <f>'[1]меню 10 дней'!E45</f>
        <v>0</v>
      </c>
      <c r="F46" s="40">
        <f>'[1]меню 10 дней'!F45</f>
        <v>0</v>
      </c>
      <c r="G46" s="40">
        <f>'[1]меню 10 дней'!G45</f>
        <v>0</v>
      </c>
      <c r="H46" s="40">
        <f>'[1]меню 10 дней'!H45</f>
        <v>0</v>
      </c>
      <c r="I46" s="40">
        <f>'[1]меню 10 дней'!I45</f>
        <v>0</v>
      </c>
      <c r="J46" s="41">
        <f>'[1]меню 10 дней'!J45</f>
        <v>0</v>
      </c>
    </row>
    <row r="47" spans="1:10" hidden="1" x14ac:dyDescent="0.25">
      <c r="A47" s="49"/>
      <c r="B47" s="38">
        <f>'[1]меню 10 дней'!B46</f>
        <v>0</v>
      </c>
      <c r="C47" s="39">
        <f>'[1]меню 10 дней'!C46</f>
        <v>0</v>
      </c>
      <c r="D47" s="39">
        <f>'[1]меню 10 дней'!D46</f>
        <v>0</v>
      </c>
      <c r="E47" s="40">
        <f>'[1]меню 10 дней'!E46</f>
        <v>0</v>
      </c>
      <c r="F47" s="40">
        <f>'[1]меню 10 дней'!F46</f>
        <v>0</v>
      </c>
      <c r="G47" s="40">
        <f>'[1]меню 10 дней'!G46</f>
        <v>0</v>
      </c>
      <c r="H47" s="40">
        <f>'[1]меню 10 дней'!H46</f>
        <v>0</v>
      </c>
      <c r="I47" s="40">
        <f>'[1]меню 10 дней'!I46</f>
        <v>0</v>
      </c>
      <c r="J47" s="41">
        <f>'[1]меню 10 дней'!J46</f>
        <v>0</v>
      </c>
    </row>
    <row r="48" spans="1:10" hidden="1" x14ac:dyDescent="0.25">
      <c r="A48" s="49"/>
      <c r="B48" s="38">
        <f>'[1]меню 10 дней'!B47</f>
        <v>0</v>
      </c>
      <c r="C48" s="39">
        <f>'[1]меню 10 дней'!C47</f>
        <v>0</v>
      </c>
      <c r="D48" s="39">
        <f>'[1]меню 10 дней'!D47</f>
        <v>0</v>
      </c>
      <c r="E48" s="40">
        <f>'[1]меню 10 дней'!E47</f>
        <v>0</v>
      </c>
      <c r="F48" s="40">
        <f>'[1]меню 10 дней'!F47</f>
        <v>0</v>
      </c>
      <c r="G48" s="40">
        <f>'[1]меню 10 дней'!G47</f>
        <v>0</v>
      </c>
      <c r="H48" s="40">
        <f>'[1]меню 10 дней'!H47</f>
        <v>0</v>
      </c>
      <c r="I48" s="40">
        <f>'[1]меню 10 дней'!I47</f>
        <v>0</v>
      </c>
      <c r="J48" s="41">
        <f>'[1]меню 10 дней'!J47</f>
        <v>0</v>
      </c>
    </row>
    <row r="49" spans="1:10" hidden="1" x14ac:dyDescent="0.25">
      <c r="A49" s="50"/>
      <c r="B49" s="38">
        <f>'[1]меню 10 дней'!B48</f>
        <v>0</v>
      </c>
      <c r="C49" s="39">
        <f>'[1]меню 10 дней'!C48</f>
        <v>0</v>
      </c>
      <c r="D49" s="39">
        <f>'[1]меню 10 дней'!D48</f>
        <v>0</v>
      </c>
      <c r="E49" s="40">
        <f>'[1]меню 10 дней'!E48</f>
        <v>0</v>
      </c>
      <c r="F49" s="40">
        <f>'[1]меню 10 дней'!F48</f>
        <v>0</v>
      </c>
      <c r="G49" s="40">
        <f>'[1]меню 10 дней'!G48</f>
        <v>0</v>
      </c>
      <c r="H49" s="40">
        <f>'[1]меню 10 дней'!H48</f>
        <v>0</v>
      </c>
      <c r="I49" s="40">
        <f>'[1]меню 10 дней'!I48</f>
        <v>0</v>
      </c>
      <c r="J49" s="41">
        <f>'[1]меню 10 дней'!J48</f>
        <v>0</v>
      </c>
    </row>
    <row r="50" spans="1:10" hidden="1" x14ac:dyDescent="0.25">
      <c r="A50" s="63"/>
      <c r="B50" s="45" t="s">
        <v>24</v>
      </c>
      <c r="C50" s="46"/>
      <c r="D50" s="46">
        <f t="shared" ref="D50:J50" si="4">SUM(D44:D49)</f>
        <v>0</v>
      </c>
      <c r="E50" s="47">
        <f t="shared" si="4"/>
        <v>0</v>
      </c>
      <c r="F50" s="47">
        <f t="shared" si="4"/>
        <v>0</v>
      </c>
      <c r="G50" s="47">
        <f t="shared" si="4"/>
        <v>0</v>
      </c>
      <c r="H50" s="47">
        <f t="shared" si="4"/>
        <v>0</v>
      </c>
      <c r="I50" s="47">
        <f t="shared" si="4"/>
        <v>0</v>
      </c>
      <c r="J50" s="46">
        <f t="shared" si="4"/>
        <v>0</v>
      </c>
    </row>
    <row r="51" spans="1:10" ht="26.4" x14ac:dyDescent="0.25">
      <c r="A51" s="48" t="s">
        <v>25</v>
      </c>
      <c r="B51" s="38" t="str">
        <f>'[1]меню 10 дней'!B50</f>
        <v>Салат из белокачанной капусты с морковью</v>
      </c>
      <c r="C51" s="39">
        <f>'[1]меню 10 дней'!C50</f>
        <v>45</v>
      </c>
      <c r="D51" s="39">
        <f>'[1]меню 10 дней'!D50</f>
        <v>60</v>
      </c>
      <c r="E51" s="40">
        <f>'[1]меню 10 дней'!E50</f>
        <v>2.23</v>
      </c>
      <c r="F51" s="40">
        <f>'[1]меню 10 дней'!F50</f>
        <v>0.79</v>
      </c>
      <c r="G51" s="40">
        <f>'[1]меню 10 дней'!G50</f>
        <v>1.95</v>
      </c>
      <c r="H51" s="40">
        <f>'[1]меню 10 дней'!H50</f>
        <v>3.88</v>
      </c>
      <c r="I51" s="40">
        <f>'[1]меню 10 дней'!I50</f>
        <v>10.26</v>
      </c>
      <c r="J51" s="41">
        <f>'[1]меню 10 дней'!J50</f>
        <v>36</v>
      </c>
    </row>
    <row r="52" spans="1:10" x14ac:dyDescent="0.25">
      <c r="A52" s="49"/>
      <c r="B52" s="38" t="str">
        <f>'[1]меню 10 дней'!B51</f>
        <v>Рассольник ленинградский</v>
      </c>
      <c r="C52" s="39">
        <f>'[1]меню 10 дней'!C51</f>
        <v>96</v>
      </c>
      <c r="D52" s="39">
        <f>'[1]меню 10 дней'!D51</f>
        <v>250</v>
      </c>
      <c r="E52" s="40">
        <f>'[1]меню 10 дней'!E51</f>
        <v>5.53</v>
      </c>
      <c r="F52" s="40">
        <f>'[1]меню 10 дней'!F51</f>
        <v>2.02</v>
      </c>
      <c r="G52" s="40">
        <f>'[1]меню 10 дней'!G51</f>
        <v>5.09</v>
      </c>
      <c r="H52" s="40">
        <f>'[1]меню 10 дней'!H51</f>
        <v>11.98</v>
      </c>
      <c r="I52" s="40">
        <f>'[1]меню 10 дней'!I51</f>
        <v>8.3800000000000008</v>
      </c>
      <c r="J52" s="41">
        <f>'[1]меню 10 дней'!J51</f>
        <v>107</v>
      </c>
    </row>
    <row r="53" spans="1:10" ht="26.4" x14ac:dyDescent="0.25">
      <c r="A53" s="49"/>
      <c r="B53" s="38" t="str">
        <f>'[1]меню 10 дней'!B52</f>
        <v>Котлеты (биточки, шницели) со сметанным соусом</v>
      </c>
      <c r="C53" s="39">
        <f>'[1]меню 10 дней'!C52</f>
        <v>268</v>
      </c>
      <c r="D53" s="39">
        <f>'[1]меню 10 дней'!D52</f>
        <v>80</v>
      </c>
      <c r="E53" s="40">
        <f>'[1]меню 10 дней'!E52</f>
        <v>23.52</v>
      </c>
      <c r="F53" s="40">
        <f>'[1]меню 10 дней'!F52</f>
        <v>8.33</v>
      </c>
      <c r="G53" s="40">
        <f>'[1]меню 10 дней'!G52</f>
        <v>10.29</v>
      </c>
      <c r="H53" s="40">
        <f>'[1]меню 10 дней'!H52</f>
        <v>8.14</v>
      </c>
      <c r="I53" s="40">
        <f>'[1]меню 10 дней'!I52</f>
        <v>0.55000000000000004</v>
      </c>
      <c r="J53" s="41">
        <f>'[1]меню 10 дней'!J52</f>
        <v>164</v>
      </c>
    </row>
    <row r="54" spans="1:10" x14ac:dyDescent="0.25">
      <c r="A54" s="49"/>
      <c r="B54" s="38" t="str">
        <f>'[1]меню 10 дней'!B53</f>
        <v>Рис отварной</v>
      </c>
      <c r="C54" s="39">
        <f>'[1]меню 10 дней'!C53</f>
        <v>304</v>
      </c>
      <c r="D54" s="39">
        <f>'[1]меню 10 дней'!D53</f>
        <v>150</v>
      </c>
      <c r="E54" s="40">
        <f>'[1]меню 10 дней'!E53</f>
        <v>6</v>
      </c>
      <c r="F54" s="40">
        <f>'[1]меню 10 дней'!F53</f>
        <v>3.65</v>
      </c>
      <c r="G54" s="40">
        <f>'[1]меню 10 дней'!G53</f>
        <v>5.37</v>
      </c>
      <c r="H54" s="40">
        <f>'[1]меню 10 дней'!H53</f>
        <v>36.68</v>
      </c>
      <c r="I54" s="40">
        <f>'[1]меню 10 дней'!I53</f>
        <v>0</v>
      </c>
      <c r="J54" s="41">
        <f>'[1]меню 10 дней'!J53</f>
        <v>210</v>
      </c>
    </row>
    <row r="55" spans="1:10" x14ac:dyDescent="0.25">
      <c r="A55" s="49"/>
      <c r="B55" s="38" t="str">
        <f>'[1]меню 10 дней'!B54</f>
        <v xml:space="preserve">Компот из яблок </v>
      </c>
      <c r="C55" s="39">
        <f>'[1]меню 10 дней'!C54</f>
        <v>342</v>
      </c>
      <c r="D55" s="39">
        <f>'[1]меню 10 дней'!D54</f>
        <v>200</v>
      </c>
      <c r="E55" s="40">
        <f>'[1]меню 10 дней'!E54</f>
        <v>5.44</v>
      </c>
      <c r="F55" s="40">
        <f>'[1]меню 10 дней'!F54</f>
        <v>0.16</v>
      </c>
      <c r="G55" s="40">
        <f>'[1]меню 10 дней'!G54</f>
        <v>0.16</v>
      </c>
      <c r="H55" s="40">
        <f>'[1]меню 10 дней'!H54</f>
        <v>27.88</v>
      </c>
      <c r="I55" s="40">
        <f>'[1]меню 10 дней'!I54</f>
        <v>0.9</v>
      </c>
      <c r="J55" s="41">
        <f>'[1]меню 10 дней'!J54</f>
        <v>115</v>
      </c>
    </row>
    <row r="56" spans="1:10" x14ac:dyDescent="0.25">
      <c r="A56" s="49"/>
      <c r="B56" s="38" t="str">
        <f>'[1]меню 10 дней'!B55</f>
        <v>Хлеб пшенично-ржаной</v>
      </c>
      <c r="C56" s="39">
        <f>'[1]меню 10 дней'!C55</f>
        <v>0</v>
      </c>
      <c r="D56" s="39">
        <f>'[1]меню 10 дней'!D55</f>
        <v>30</v>
      </c>
      <c r="E56" s="40">
        <f>'[1]меню 10 дней'!E55</f>
        <v>1.32</v>
      </c>
      <c r="F56" s="40">
        <f>'[1]меню 10 дней'!F55</f>
        <v>1.68</v>
      </c>
      <c r="G56" s="40">
        <f>'[1]меню 10 дней'!G55</f>
        <v>0.33</v>
      </c>
      <c r="H56" s="40">
        <f>'[1]меню 10 дней'!H55</f>
        <v>14.82</v>
      </c>
      <c r="I56" s="40">
        <f>'[1]меню 10 дней'!I55</f>
        <v>0</v>
      </c>
      <c r="J56" s="41">
        <f>'[1]меню 10 дней'!J55</f>
        <v>69</v>
      </c>
    </row>
    <row r="57" spans="1:10" x14ac:dyDescent="0.25">
      <c r="A57" s="49"/>
      <c r="B57" s="38" t="str">
        <f>'[1]меню 10 дней'!B56</f>
        <v xml:space="preserve">Хлеб пшеничный </v>
      </c>
      <c r="C57" s="39">
        <f>'[1]меню 10 дней'!C56</f>
        <v>0</v>
      </c>
      <c r="D57" s="39">
        <f>'[1]меню 10 дней'!D56</f>
        <v>20</v>
      </c>
      <c r="E57" s="40">
        <f>'[1]меню 10 дней'!E56</f>
        <v>0.88</v>
      </c>
      <c r="F57" s="40">
        <f>'[1]меню 10 дней'!F56</f>
        <v>1.58</v>
      </c>
      <c r="G57" s="40">
        <f>'[1]меню 10 дней'!G56</f>
        <v>0.2</v>
      </c>
      <c r="H57" s="40">
        <f>'[1]меню 10 дней'!H56</f>
        <v>9.66</v>
      </c>
      <c r="I57" s="40">
        <f>'[1]меню 10 дней'!I56</f>
        <v>0</v>
      </c>
      <c r="J57" s="41">
        <f>'[1]меню 10 дней'!J56</f>
        <v>47</v>
      </c>
    </row>
    <row r="58" spans="1:10" ht="13.2" customHeight="1" x14ac:dyDescent="0.25">
      <c r="A58" s="50"/>
      <c r="B58" s="38" t="str">
        <f>'[1]меню 10 дней'!B57</f>
        <v>Бананы</v>
      </c>
      <c r="C58" s="39">
        <f>'[1]меню 10 дней'!C57</f>
        <v>338</v>
      </c>
      <c r="D58" s="39">
        <f>'[1]меню 10 дней'!D57</f>
        <v>100</v>
      </c>
      <c r="E58" s="40">
        <f>'[1]меню 10 дней'!E57</f>
        <v>7.85</v>
      </c>
      <c r="F58" s="40">
        <f>'[1]меню 10 дней'!F57</f>
        <v>1.5</v>
      </c>
      <c r="G58" s="40">
        <f>'[1]меню 10 дней'!G57</f>
        <v>0.5</v>
      </c>
      <c r="H58" s="40">
        <f>'[1]меню 10 дней'!H57</f>
        <v>21</v>
      </c>
      <c r="I58" s="40">
        <f>'[1]меню 10 дней'!I57</f>
        <v>10</v>
      </c>
      <c r="J58" s="41">
        <f>'[1]меню 10 дней'!J57</f>
        <v>96</v>
      </c>
    </row>
    <row r="59" spans="1:10" hidden="1" x14ac:dyDescent="0.25">
      <c r="A59" s="63"/>
      <c r="B59" s="45" t="s">
        <v>26</v>
      </c>
      <c r="C59" s="46"/>
      <c r="D59" s="46">
        <f>SUM(D51:D58)</f>
        <v>890</v>
      </c>
      <c r="E59" s="47">
        <f t="shared" ref="E59:J59" si="5">SUM(E51:E58)</f>
        <v>52.77</v>
      </c>
      <c r="F59" s="46">
        <f t="shared" si="5"/>
        <v>19.71</v>
      </c>
      <c r="G59" s="46">
        <f t="shared" si="5"/>
        <v>23.889999999999997</v>
      </c>
      <c r="H59" s="46">
        <f t="shared" si="5"/>
        <v>134.04</v>
      </c>
      <c r="I59" s="46">
        <f t="shared" si="5"/>
        <v>30.09</v>
      </c>
      <c r="J59" s="46">
        <f t="shared" si="5"/>
        <v>844</v>
      </c>
    </row>
    <row r="60" spans="1:10" hidden="1" x14ac:dyDescent="0.25">
      <c r="A60" s="48" t="s">
        <v>27</v>
      </c>
      <c r="B60" s="38">
        <f>'[1]меню 10 дней'!B59</f>
        <v>0</v>
      </c>
      <c r="C60" s="38">
        <f>'[1]меню 10 дней'!C59</f>
        <v>0</v>
      </c>
      <c r="D60" s="38">
        <f>'[1]меню 10 дней'!D59</f>
        <v>0</v>
      </c>
      <c r="E60" s="51">
        <f>'[1]меню 10 дней'!E59</f>
        <v>0</v>
      </c>
      <c r="F60" s="38">
        <f>'[1]меню 10 дней'!F59</f>
        <v>0</v>
      </c>
      <c r="G60" s="38">
        <f>'[1]меню 10 дней'!G59</f>
        <v>0</v>
      </c>
      <c r="H60" s="38">
        <f>'[1]меню 10 дней'!H59</f>
        <v>0</v>
      </c>
      <c r="I60" s="38">
        <f>'[1]меню 10 дней'!I59</f>
        <v>0</v>
      </c>
      <c r="J60" s="38">
        <f>'[1]меню 10 дней'!J59</f>
        <v>0</v>
      </c>
    </row>
    <row r="61" spans="1:10" hidden="1" x14ac:dyDescent="0.25">
      <c r="A61" s="49"/>
      <c r="B61" s="38">
        <f>'[1]меню 10 дней'!B60</f>
        <v>0</v>
      </c>
      <c r="C61" s="38">
        <f>'[1]меню 10 дней'!C60</f>
        <v>0</v>
      </c>
      <c r="D61" s="38">
        <f>'[1]меню 10 дней'!D60</f>
        <v>0</v>
      </c>
      <c r="E61" s="51">
        <f>'[1]меню 10 дней'!E60</f>
        <v>0</v>
      </c>
      <c r="F61" s="38">
        <f>'[1]меню 10 дней'!F60</f>
        <v>0</v>
      </c>
      <c r="G61" s="38">
        <f>'[1]меню 10 дней'!G60</f>
        <v>0</v>
      </c>
      <c r="H61" s="38">
        <f>'[1]меню 10 дней'!H60</f>
        <v>0</v>
      </c>
      <c r="I61" s="38">
        <f>'[1]меню 10 дней'!I60</f>
        <v>0</v>
      </c>
      <c r="J61" s="38">
        <f>'[1]меню 10 дней'!J60</f>
        <v>0</v>
      </c>
    </row>
    <row r="62" spans="1:10" hidden="1" x14ac:dyDescent="0.25">
      <c r="A62" s="49"/>
      <c r="B62" s="38">
        <f>'[1]меню 10 дней'!B61</f>
        <v>0</v>
      </c>
      <c r="C62" s="38">
        <f>'[1]меню 10 дней'!C61</f>
        <v>0</v>
      </c>
      <c r="D62" s="38">
        <f>'[1]меню 10 дней'!D61</f>
        <v>0</v>
      </c>
      <c r="E62" s="51">
        <f>'[1]меню 10 дней'!E61</f>
        <v>0</v>
      </c>
      <c r="F62" s="38">
        <f>'[1]меню 10 дней'!F61</f>
        <v>0</v>
      </c>
      <c r="G62" s="38">
        <f>'[1]меню 10 дней'!G61</f>
        <v>0</v>
      </c>
      <c r="H62" s="38">
        <f>'[1]меню 10 дней'!H61</f>
        <v>0</v>
      </c>
      <c r="I62" s="38">
        <f>'[1]меню 10 дней'!I61</f>
        <v>0</v>
      </c>
      <c r="J62" s="38">
        <f>'[1]меню 10 дней'!J61</f>
        <v>0</v>
      </c>
    </row>
    <row r="63" spans="1:10" hidden="1" x14ac:dyDescent="0.25">
      <c r="A63" s="49"/>
      <c r="B63" s="38">
        <f>'[1]меню 10 дней'!B62</f>
        <v>0</v>
      </c>
      <c r="C63" s="38">
        <f>'[1]меню 10 дней'!C62</f>
        <v>0</v>
      </c>
      <c r="D63" s="38">
        <f>'[1]меню 10 дней'!D62</f>
        <v>0</v>
      </c>
      <c r="E63" s="51">
        <f>'[1]меню 10 дней'!E62</f>
        <v>0</v>
      </c>
      <c r="F63" s="38">
        <f>'[1]меню 10 дней'!F62</f>
        <v>0</v>
      </c>
      <c r="G63" s="38">
        <f>'[1]меню 10 дней'!G62</f>
        <v>0</v>
      </c>
      <c r="H63" s="38">
        <f>'[1]меню 10 дней'!H62</f>
        <v>0</v>
      </c>
      <c r="I63" s="38">
        <f>'[1]меню 10 дней'!I62</f>
        <v>0</v>
      </c>
      <c r="J63" s="38">
        <f>'[1]меню 10 дней'!J62</f>
        <v>0</v>
      </c>
    </row>
    <row r="64" spans="1:10" hidden="1" x14ac:dyDescent="0.25">
      <c r="A64" s="50"/>
      <c r="B64" s="38">
        <f>'[1]меню 10 дней'!B63</f>
        <v>0</v>
      </c>
      <c r="C64" s="38">
        <f>'[1]меню 10 дней'!C63</f>
        <v>0</v>
      </c>
      <c r="D64" s="38">
        <f>'[1]меню 10 дней'!D63</f>
        <v>0</v>
      </c>
      <c r="E64" s="51">
        <f>'[1]меню 10 дней'!E63</f>
        <v>0</v>
      </c>
      <c r="F64" s="38">
        <f>'[1]меню 10 дней'!F63</f>
        <v>0</v>
      </c>
      <c r="G64" s="38">
        <f>'[1]меню 10 дней'!G63</f>
        <v>0</v>
      </c>
      <c r="H64" s="38">
        <f>'[1]меню 10 дней'!H63</f>
        <v>0</v>
      </c>
      <c r="I64" s="38">
        <f>'[1]меню 10 дней'!I63</f>
        <v>0</v>
      </c>
      <c r="J64" s="38">
        <f>'[1]меню 10 дней'!J63</f>
        <v>0</v>
      </c>
    </row>
    <row r="65" spans="1:10" hidden="1" x14ac:dyDescent="0.25">
      <c r="A65" s="44"/>
      <c r="B65" s="45" t="s">
        <v>28</v>
      </c>
      <c r="C65" s="46"/>
      <c r="D65" s="46">
        <f t="shared" ref="D65:J65" si="6">SUM(D60:D64)</f>
        <v>0</v>
      </c>
      <c r="E65" s="47">
        <f t="shared" si="6"/>
        <v>0</v>
      </c>
      <c r="F65" s="52">
        <f t="shared" si="6"/>
        <v>0</v>
      </c>
      <c r="G65" s="52">
        <f t="shared" si="6"/>
        <v>0</v>
      </c>
      <c r="H65" s="52">
        <f t="shared" si="6"/>
        <v>0</v>
      </c>
      <c r="I65" s="52">
        <f t="shared" si="6"/>
        <v>0</v>
      </c>
      <c r="J65" s="46">
        <f t="shared" si="6"/>
        <v>0</v>
      </c>
    </row>
    <row r="66" spans="1:10" x14ac:dyDescent="0.25">
      <c r="A66" s="53"/>
      <c r="B66" s="54" t="s">
        <v>31</v>
      </c>
      <c r="C66" s="55"/>
      <c r="D66" s="55">
        <f t="shared" ref="D66:J66" si="7">D50+D59+D65</f>
        <v>890</v>
      </c>
      <c r="E66" s="56">
        <f t="shared" si="7"/>
        <v>52.77</v>
      </c>
      <c r="F66" s="57">
        <f t="shared" si="7"/>
        <v>19.71</v>
      </c>
      <c r="G66" s="57">
        <f t="shared" si="7"/>
        <v>23.889999999999997</v>
      </c>
      <c r="H66" s="57">
        <f t="shared" si="7"/>
        <v>134.04</v>
      </c>
      <c r="I66" s="57">
        <f t="shared" si="7"/>
        <v>30.09</v>
      </c>
      <c r="J66" s="55">
        <f t="shared" si="7"/>
        <v>844</v>
      </c>
    </row>
    <row r="67" spans="1:10" ht="15.6" x14ac:dyDescent="0.3">
      <c r="A67" s="58"/>
      <c r="B67" s="59" t="s">
        <v>32</v>
      </c>
      <c r="C67" s="60"/>
      <c r="D67" s="60"/>
      <c r="E67" s="35"/>
      <c r="F67" s="61"/>
      <c r="G67" s="61"/>
      <c r="H67" s="61"/>
      <c r="I67" s="61"/>
      <c r="J67" s="62"/>
    </row>
    <row r="68" spans="1:10" hidden="1" x14ac:dyDescent="0.25">
      <c r="A68" s="48" t="s">
        <v>23</v>
      </c>
      <c r="B68" s="38">
        <f>'[1]меню 10 дней'!B67</f>
        <v>0</v>
      </c>
      <c r="C68" s="39">
        <f>'[1]меню 10 дней'!C67</f>
        <v>0</v>
      </c>
      <c r="D68" s="39">
        <f>'[1]меню 10 дней'!D67</f>
        <v>0</v>
      </c>
      <c r="E68" s="40">
        <f>'[1]меню 10 дней'!E67</f>
        <v>0</v>
      </c>
      <c r="F68" s="40">
        <f>'[1]меню 10 дней'!F67</f>
        <v>0</v>
      </c>
      <c r="G68" s="40">
        <f>'[1]меню 10 дней'!G67</f>
        <v>0</v>
      </c>
      <c r="H68" s="40">
        <f>'[1]меню 10 дней'!H67</f>
        <v>0</v>
      </c>
      <c r="I68" s="40">
        <f>'[1]меню 10 дней'!I67</f>
        <v>0</v>
      </c>
      <c r="J68" s="41">
        <f>'[1]меню 10 дней'!J67</f>
        <v>0</v>
      </c>
    </row>
    <row r="69" spans="1:10" hidden="1" x14ac:dyDescent="0.25">
      <c r="A69" s="49"/>
      <c r="B69" s="38">
        <f>'[1]меню 10 дней'!B68</f>
        <v>0</v>
      </c>
      <c r="C69" s="39">
        <f>'[1]меню 10 дней'!C68</f>
        <v>0</v>
      </c>
      <c r="D69" s="39">
        <f>'[1]меню 10 дней'!D68</f>
        <v>0</v>
      </c>
      <c r="E69" s="40">
        <f>'[1]меню 10 дней'!E68</f>
        <v>0</v>
      </c>
      <c r="F69" s="40">
        <f>'[1]меню 10 дней'!F68</f>
        <v>0</v>
      </c>
      <c r="G69" s="40">
        <f>'[1]меню 10 дней'!G68</f>
        <v>0</v>
      </c>
      <c r="H69" s="40">
        <f>'[1]меню 10 дней'!H68</f>
        <v>0</v>
      </c>
      <c r="I69" s="40">
        <f>'[1]меню 10 дней'!I68</f>
        <v>0</v>
      </c>
      <c r="J69" s="41">
        <f>'[1]меню 10 дней'!J68</f>
        <v>0</v>
      </c>
    </row>
    <row r="70" spans="1:10" hidden="1" x14ac:dyDescent="0.25">
      <c r="A70" s="49"/>
      <c r="B70" s="38">
        <f>'[1]меню 10 дней'!B70</f>
        <v>0</v>
      </c>
      <c r="C70" s="39">
        <f>'[1]меню 10 дней'!C70</f>
        <v>0</v>
      </c>
      <c r="D70" s="39">
        <f>'[1]меню 10 дней'!D70</f>
        <v>0</v>
      </c>
      <c r="E70" s="40">
        <f>'[1]меню 10 дней'!E70</f>
        <v>0</v>
      </c>
      <c r="F70" s="40">
        <f>'[1]меню 10 дней'!F70</f>
        <v>0</v>
      </c>
      <c r="G70" s="40">
        <f>'[1]меню 10 дней'!G70</f>
        <v>0</v>
      </c>
      <c r="H70" s="40">
        <f>'[1]меню 10 дней'!H70</f>
        <v>0</v>
      </c>
      <c r="I70" s="40">
        <f>'[1]меню 10 дней'!I70</f>
        <v>0</v>
      </c>
      <c r="J70" s="41">
        <f>'[1]меню 10 дней'!J70</f>
        <v>0</v>
      </c>
    </row>
    <row r="71" spans="1:10" hidden="1" x14ac:dyDescent="0.25">
      <c r="A71" s="49"/>
      <c r="B71" s="38">
        <f>'[1]меню 10 дней'!B71</f>
        <v>0</v>
      </c>
      <c r="C71" s="39">
        <f>'[1]меню 10 дней'!C71</f>
        <v>0</v>
      </c>
      <c r="D71" s="39">
        <f>'[1]меню 10 дней'!D71</f>
        <v>0</v>
      </c>
      <c r="E71" s="40">
        <f>'[1]меню 10 дней'!E71</f>
        <v>0</v>
      </c>
      <c r="F71" s="40">
        <f>'[1]меню 10 дней'!F71</f>
        <v>0</v>
      </c>
      <c r="G71" s="40">
        <f>'[1]меню 10 дней'!G71</f>
        <v>0</v>
      </c>
      <c r="H71" s="40">
        <f>'[1]меню 10 дней'!H71</f>
        <v>0</v>
      </c>
      <c r="I71" s="40">
        <f>'[1]меню 10 дней'!I71</f>
        <v>0</v>
      </c>
      <c r="J71" s="41">
        <f>'[1]меню 10 дней'!J71</f>
        <v>0</v>
      </c>
    </row>
    <row r="72" spans="1:10" hidden="1" x14ac:dyDescent="0.25">
      <c r="A72" s="50"/>
      <c r="B72" s="38">
        <f>'[1]меню 10 дней'!B72</f>
        <v>0</v>
      </c>
      <c r="C72" s="39">
        <f>'[1]меню 10 дней'!C72</f>
        <v>0</v>
      </c>
      <c r="D72" s="39">
        <f>'[1]меню 10 дней'!D72</f>
        <v>0</v>
      </c>
      <c r="E72" s="40">
        <f>'[1]меню 10 дней'!E72</f>
        <v>0</v>
      </c>
      <c r="F72" s="40">
        <f>'[1]меню 10 дней'!F72</f>
        <v>0</v>
      </c>
      <c r="G72" s="40">
        <f>'[1]меню 10 дней'!G72</f>
        <v>0</v>
      </c>
      <c r="H72" s="40">
        <f>'[1]меню 10 дней'!H72</f>
        <v>0</v>
      </c>
      <c r="I72" s="40">
        <f>'[1]меню 10 дней'!I72</f>
        <v>0</v>
      </c>
      <c r="J72" s="41">
        <f>'[1]меню 10 дней'!J72</f>
        <v>0</v>
      </c>
    </row>
    <row r="73" spans="1:10" hidden="1" x14ac:dyDescent="0.25">
      <c r="A73" s="63"/>
      <c r="B73" s="45" t="s">
        <v>24</v>
      </c>
      <c r="C73" s="46"/>
      <c r="D73" s="46">
        <f t="shared" ref="D73:J73" si="8">SUM(D68:D72)</f>
        <v>0</v>
      </c>
      <c r="E73" s="47">
        <f t="shared" si="8"/>
        <v>0</v>
      </c>
      <c r="F73" s="47">
        <f t="shared" si="8"/>
        <v>0</v>
      </c>
      <c r="G73" s="47">
        <f t="shared" si="8"/>
        <v>0</v>
      </c>
      <c r="H73" s="47">
        <f t="shared" si="8"/>
        <v>0</v>
      </c>
      <c r="I73" s="47">
        <f t="shared" si="8"/>
        <v>0</v>
      </c>
      <c r="J73" s="46">
        <f t="shared" si="8"/>
        <v>0</v>
      </c>
    </row>
    <row r="74" spans="1:10" x14ac:dyDescent="0.25">
      <c r="A74" s="48" t="s">
        <v>25</v>
      </c>
      <c r="B74" s="38" t="str">
        <f>'[1]меню 10 дней'!B74</f>
        <v>Салат из свеклы отварной</v>
      </c>
      <c r="C74" s="39">
        <f>'[1]меню 10 дней'!C74</f>
        <v>52</v>
      </c>
      <c r="D74" s="39">
        <f>'[1]меню 10 дней'!D74</f>
        <v>60</v>
      </c>
      <c r="E74" s="40">
        <f>'[1]меню 10 дней'!E74</f>
        <v>2.15</v>
      </c>
      <c r="F74" s="40">
        <f>'[1]меню 10 дней'!F74</f>
        <v>0.84</v>
      </c>
      <c r="G74" s="40">
        <f>'[1]меню 10 дней'!G74</f>
        <v>3.61</v>
      </c>
      <c r="H74" s="40">
        <f>'[1]меню 10 дней'!H74</f>
        <v>4.96</v>
      </c>
      <c r="I74" s="40">
        <f>'[1]меню 10 дней'!I74</f>
        <v>3.99</v>
      </c>
      <c r="J74" s="41">
        <f>'[1]меню 10 дней'!J74</f>
        <v>56</v>
      </c>
    </row>
    <row r="75" spans="1:10" x14ac:dyDescent="0.25">
      <c r="A75" s="49"/>
      <c r="B75" s="38" t="str">
        <f>'[1]меню 10 дней'!B75</f>
        <v>Суп картофельный с горохом</v>
      </c>
      <c r="C75" s="39">
        <f>'[1]меню 10 дней'!C75</f>
        <v>102</v>
      </c>
      <c r="D75" s="39">
        <f>'[1]меню 10 дней'!D75</f>
        <v>250</v>
      </c>
      <c r="E75" s="40">
        <f>'[1]меню 10 дней'!E75</f>
        <v>4.87</v>
      </c>
      <c r="F75" s="40">
        <f>'[1]меню 10 дней'!F75</f>
        <v>5.49</v>
      </c>
      <c r="G75" s="40">
        <f>'[1]меню 10 дней'!G75</f>
        <v>5.27</v>
      </c>
      <c r="H75" s="40">
        <f>'[1]меню 10 дней'!H75</f>
        <v>16.54</v>
      </c>
      <c r="I75" s="40">
        <f>'[1]меню 10 дней'!I75</f>
        <v>5.83</v>
      </c>
      <c r="J75" s="41">
        <f>'[1]меню 10 дней'!J75</f>
        <v>148</v>
      </c>
    </row>
    <row r="76" spans="1:10" ht="26.4" x14ac:dyDescent="0.25">
      <c r="A76" s="49"/>
      <c r="B76" s="38" t="str">
        <f>'[1]меню 10 дней'!B76</f>
        <v>Тефтели из говядины 2-й вариант с рисом и соусом</v>
      </c>
      <c r="C76" s="39">
        <f>'[1]меню 10 дней'!C76</f>
        <v>279</v>
      </c>
      <c r="D76" s="39">
        <f>'[1]меню 10 дней'!D76</f>
        <v>110</v>
      </c>
      <c r="E76" s="40">
        <f>'[1]меню 10 дней'!E76</f>
        <v>25.62</v>
      </c>
      <c r="F76" s="40">
        <f>'[1]меню 10 дней'!F76</f>
        <v>7.46</v>
      </c>
      <c r="G76" s="40">
        <f>'[1]меню 10 дней'!G76</f>
        <v>8.2899999999999991</v>
      </c>
      <c r="H76" s="40">
        <f>'[1]меню 10 дней'!H76</f>
        <v>9.44</v>
      </c>
      <c r="I76" s="40">
        <f>'[1]меню 10 дней'!I76</f>
        <v>0.41</v>
      </c>
      <c r="J76" s="41">
        <f>'[1]меню 10 дней'!J76</f>
        <v>142</v>
      </c>
    </row>
    <row r="77" spans="1:10" ht="26.4" x14ac:dyDescent="0.25">
      <c r="A77" s="49"/>
      <c r="B77" s="38" t="str">
        <f>'[1]меню 10 дней'!B77</f>
        <v>Каша рассыпчатая пшенная с маслом</v>
      </c>
      <c r="C77" s="39">
        <f>'[1]меню 10 дней'!C77</f>
        <v>171</v>
      </c>
      <c r="D77" s="39">
        <f>'[1]меню 10 дней'!D77</f>
        <v>160</v>
      </c>
      <c r="E77" s="40">
        <f>'[1]меню 10 дней'!E77</f>
        <v>8.25</v>
      </c>
      <c r="F77" s="40">
        <f>'[1]меню 10 дней'!F77</f>
        <v>6.84</v>
      </c>
      <c r="G77" s="40">
        <f>'[1]меню 10 дней'!G77</f>
        <v>9.19</v>
      </c>
      <c r="H77" s="40">
        <f>'[1]меню 10 дней'!H77</f>
        <v>39.229999999999997</v>
      </c>
      <c r="I77" s="40">
        <f>'[1]меню 10 дней'!I77</f>
        <v>0</v>
      </c>
      <c r="J77" s="41">
        <f>'[1]меню 10 дней'!J77</f>
        <v>267</v>
      </c>
    </row>
    <row r="78" spans="1:10" x14ac:dyDescent="0.25">
      <c r="A78" s="49"/>
      <c r="B78" s="38" t="str">
        <f>'[1]меню 10 дней'!B78</f>
        <v>Компот из смеси сухофруктов</v>
      </c>
      <c r="C78" s="39">
        <f>'[1]меню 10 дней'!C78</f>
        <v>349</v>
      </c>
      <c r="D78" s="39">
        <f>'[1]меню 10 дней'!D78</f>
        <v>200</v>
      </c>
      <c r="E78" s="40">
        <f>'[1]меню 10 дней'!E78</f>
        <v>3.36</v>
      </c>
      <c r="F78" s="40">
        <f>'[1]меню 10 дней'!F78</f>
        <v>0.66</v>
      </c>
      <c r="G78" s="40">
        <f>'[1]меню 10 дней'!G78</f>
        <v>0.09</v>
      </c>
      <c r="H78" s="40">
        <f>'[1]меню 10 дней'!H78</f>
        <v>32.01</v>
      </c>
      <c r="I78" s="40">
        <f>'[1]меню 10 дней'!I78</f>
        <v>0.73</v>
      </c>
      <c r="J78" s="41">
        <f>'[1]меню 10 дней'!J78</f>
        <v>133</v>
      </c>
    </row>
    <row r="79" spans="1:10" x14ac:dyDescent="0.25">
      <c r="A79" s="49"/>
      <c r="B79" s="38" t="str">
        <f>'[1]меню 10 дней'!B79</f>
        <v>Хлеб пшенично-ржаной</v>
      </c>
      <c r="C79" s="39">
        <f>'[1]меню 10 дней'!C79</f>
        <v>0</v>
      </c>
      <c r="D79" s="39">
        <f>'[1]меню 10 дней'!D79</f>
        <v>30</v>
      </c>
      <c r="E79" s="40">
        <f>'[1]меню 10 дней'!E79</f>
        <v>1.32</v>
      </c>
      <c r="F79" s="40">
        <f>'[1]меню 10 дней'!F79</f>
        <v>1.68</v>
      </c>
      <c r="G79" s="40">
        <f>'[1]меню 10 дней'!G79</f>
        <v>0.33</v>
      </c>
      <c r="H79" s="40">
        <f>'[1]меню 10 дней'!H79</f>
        <v>14.82</v>
      </c>
      <c r="I79" s="40">
        <f>'[1]меню 10 дней'!I79</f>
        <v>0</v>
      </c>
      <c r="J79" s="41">
        <f>'[1]меню 10 дней'!J79</f>
        <v>69</v>
      </c>
    </row>
    <row r="80" spans="1:10" x14ac:dyDescent="0.25">
      <c r="A80" s="49"/>
      <c r="B80" s="38" t="str">
        <f>'[1]меню 10 дней'!B80</f>
        <v xml:space="preserve">Хлеб пшеничный </v>
      </c>
      <c r="C80" s="39">
        <f>'[1]меню 10 дней'!C80</f>
        <v>0</v>
      </c>
      <c r="D80" s="39">
        <f>'[1]меню 10 дней'!D80</f>
        <v>20</v>
      </c>
      <c r="E80" s="40">
        <f>'[1]меню 10 дней'!E80</f>
        <v>0.88</v>
      </c>
      <c r="F80" s="40">
        <f>'[1]меню 10 дней'!F80</f>
        <v>1.58</v>
      </c>
      <c r="G80" s="40">
        <f>'[1]меню 10 дней'!G80</f>
        <v>0.2</v>
      </c>
      <c r="H80" s="40">
        <f>'[1]меню 10 дней'!H80</f>
        <v>9.66</v>
      </c>
      <c r="I80" s="40">
        <f>'[1]меню 10 дней'!I80</f>
        <v>0</v>
      </c>
      <c r="J80" s="41">
        <f>'[1]меню 10 дней'!J80</f>
        <v>47</v>
      </c>
    </row>
    <row r="81" spans="1:10" ht="12.6" customHeight="1" x14ac:dyDescent="0.25">
      <c r="A81" s="50"/>
      <c r="B81" s="38" t="str">
        <f>'[1]меню 10 дней'!B81</f>
        <v>Яблоки свежие</v>
      </c>
      <c r="C81" s="39">
        <f>'[1]меню 10 дней'!C81</f>
        <v>338</v>
      </c>
      <c r="D81" s="39">
        <f>'[1]меню 10 дней'!D81</f>
        <v>100</v>
      </c>
      <c r="E81" s="40">
        <f>'[1]меню 10 дней'!E81</f>
        <v>10</v>
      </c>
      <c r="F81" s="40">
        <f>'[1]меню 10 дней'!F81</f>
        <v>0.4</v>
      </c>
      <c r="G81" s="40">
        <f>'[1]меню 10 дней'!G81</f>
        <v>0.4</v>
      </c>
      <c r="H81" s="40">
        <f>'[1]меню 10 дней'!H81</f>
        <v>9.8000000000000007</v>
      </c>
      <c r="I81" s="40">
        <f>'[1]меню 10 дней'!I81</f>
        <v>10</v>
      </c>
      <c r="J81" s="41">
        <f>'[1]меню 10 дней'!J81</f>
        <v>47</v>
      </c>
    </row>
    <row r="82" spans="1:10" hidden="1" x14ac:dyDescent="0.25">
      <c r="A82" s="63"/>
      <c r="B82" s="45" t="s">
        <v>26</v>
      </c>
      <c r="C82" s="46"/>
      <c r="D82" s="46">
        <f>SUM(D74:D81)</f>
        <v>930</v>
      </c>
      <c r="E82" s="47">
        <f t="shared" ref="E82:J82" si="9">SUM(E74:E81)</f>
        <v>56.45</v>
      </c>
      <c r="F82" s="46">
        <f t="shared" si="9"/>
        <v>24.949999999999996</v>
      </c>
      <c r="G82" s="46">
        <f t="shared" si="9"/>
        <v>27.379999999999995</v>
      </c>
      <c r="H82" s="46">
        <f t="shared" si="9"/>
        <v>136.45999999999998</v>
      </c>
      <c r="I82" s="46">
        <f t="shared" si="9"/>
        <v>20.96</v>
      </c>
      <c r="J82" s="46">
        <f t="shared" si="9"/>
        <v>909</v>
      </c>
    </row>
    <row r="83" spans="1:10" hidden="1" x14ac:dyDescent="0.25">
      <c r="A83" s="48" t="s">
        <v>27</v>
      </c>
      <c r="B83" s="38">
        <f>'[1]меню 10 дней'!B83</f>
        <v>0</v>
      </c>
      <c r="C83" s="38">
        <f>'[1]меню 10 дней'!C83</f>
        <v>0</v>
      </c>
      <c r="D83" s="38">
        <f>'[1]меню 10 дней'!D83</f>
        <v>0</v>
      </c>
      <c r="E83" s="51">
        <f>'[1]меню 10 дней'!E83</f>
        <v>0</v>
      </c>
      <c r="F83" s="38">
        <f>'[1]меню 10 дней'!F83</f>
        <v>0</v>
      </c>
      <c r="G83" s="38">
        <f>'[1]меню 10 дней'!G83</f>
        <v>0</v>
      </c>
      <c r="H83" s="38">
        <f>'[1]меню 10 дней'!H83</f>
        <v>0</v>
      </c>
      <c r="I83" s="38">
        <f>'[1]меню 10 дней'!I83</f>
        <v>0</v>
      </c>
      <c r="J83" s="38">
        <f>'[1]меню 10 дней'!J83</f>
        <v>0</v>
      </c>
    </row>
    <row r="84" spans="1:10" hidden="1" x14ac:dyDescent="0.25">
      <c r="A84" s="49"/>
      <c r="B84" s="38">
        <f>'[1]меню 10 дней'!B84</f>
        <v>0</v>
      </c>
      <c r="C84" s="38">
        <f>'[1]меню 10 дней'!C84</f>
        <v>0</v>
      </c>
      <c r="D84" s="38">
        <f>'[1]меню 10 дней'!D84</f>
        <v>0</v>
      </c>
      <c r="E84" s="51">
        <f>'[1]меню 10 дней'!E84</f>
        <v>0</v>
      </c>
      <c r="F84" s="38">
        <f>'[1]меню 10 дней'!F84</f>
        <v>0</v>
      </c>
      <c r="G84" s="38">
        <f>'[1]меню 10 дней'!G84</f>
        <v>0</v>
      </c>
      <c r="H84" s="38">
        <f>'[1]меню 10 дней'!H84</f>
        <v>0</v>
      </c>
      <c r="I84" s="38">
        <f>'[1]меню 10 дней'!I84</f>
        <v>0</v>
      </c>
      <c r="J84" s="38">
        <f>'[1]меню 10 дней'!J84</f>
        <v>0</v>
      </c>
    </row>
    <row r="85" spans="1:10" hidden="1" x14ac:dyDescent="0.25">
      <c r="A85" s="49"/>
      <c r="B85" s="38">
        <f>'[1]меню 10 дней'!B85</f>
        <v>0</v>
      </c>
      <c r="C85" s="38">
        <f>'[1]меню 10 дней'!C85</f>
        <v>0</v>
      </c>
      <c r="D85" s="38">
        <f>'[1]меню 10 дней'!D85</f>
        <v>0</v>
      </c>
      <c r="E85" s="51">
        <f>'[1]меню 10 дней'!E85</f>
        <v>0</v>
      </c>
      <c r="F85" s="38">
        <f>'[1]меню 10 дней'!F85</f>
        <v>0</v>
      </c>
      <c r="G85" s="38">
        <f>'[1]меню 10 дней'!G85</f>
        <v>0</v>
      </c>
      <c r="H85" s="38">
        <f>'[1]меню 10 дней'!H85</f>
        <v>0</v>
      </c>
      <c r="I85" s="38">
        <f>'[1]меню 10 дней'!I85</f>
        <v>0</v>
      </c>
      <c r="J85" s="38">
        <f>'[1]меню 10 дней'!J85</f>
        <v>0</v>
      </c>
    </row>
    <row r="86" spans="1:10" hidden="1" x14ac:dyDescent="0.25">
      <c r="A86" s="49"/>
      <c r="B86" s="38">
        <f>'[1]меню 10 дней'!B86</f>
        <v>0</v>
      </c>
      <c r="C86" s="38">
        <f>'[1]меню 10 дней'!C86</f>
        <v>0</v>
      </c>
      <c r="D86" s="38">
        <f>'[1]меню 10 дней'!D86</f>
        <v>0</v>
      </c>
      <c r="E86" s="51">
        <f>'[1]меню 10 дней'!E86</f>
        <v>0</v>
      </c>
      <c r="F86" s="38">
        <f>'[1]меню 10 дней'!F86</f>
        <v>0</v>
      </c>
      <c r="G86" s="38">
        <f>'[1]меню 10 дней'!G86</f>
        <v>0</v>
      </c>
      <c r="H86" s="38">
        <f>'[1]меню 10 дней'!H86</f>
        <v>0</v>
      </c>
      <c r="I86" s="38">
        <f>'[1]меню 10 дней'!I86</f>
        <v>0</v>
      </c>
      <c r="J86" s="38">
        <f>'[1]меню 10 дней'!J86</f>
        <v>0</v>
      </c>
    </row>
    <row r="87" spans="1:10" hidden="1" x14ac:dyDescent="0.25">
      <c r="A87" s="50"/>
      <c r="B87" s="38">
        <f>'[1]меню 10 дней'!B87</f>
        <v>0</v>
      </c>
      <c r="C87" s="38">
        <f>'[1]меню 10 дней'!C87</f>
        <v>0</v>
      </c>
      <c r="D87" s="38">
        <f>'[1]меню 10 дней'!D87</f>
        <v>0</v>
      </c>
      <c r="E87" s="51">
        <f>'[1]меню 10 дней'!E87</f>
        <v>0</v>
      </c>
      <c r="F87" s="38">
        <f>'[1]меню 10 дней'!F87</f>
        <v>0</v>
      </c>
      <c r="G87" s="38">
        <f>'[1]меню 10 дней'!G87</f>
        <v>0</v>
      </c>
      <c r="H87" s="38">
        <f>'[1]меню 10 дней'!H87</f>
        <v>0</v>
      </c>
      <c r="I87" s="38">
        <f>'[1]меню 10 дней'!I87</f>
        <v>0</v>
      </c>
      <c r="J87" s="38">
        <f>'[1]меню 10 дней'!J87</f>
        <v>0</v>
      </c>
    </row>
    <row r="88" spans="1:10" hidden="1" x14ac:dyDescent="0.25">
      <c r="A88" s="44"/>
      <c r="B88" s="45" t="s">
        <v>28</v>
      </c>
      <c r="C88" s="46"/>
      <c r="D88" s="46">
        <f t="shared" ref="D88:J88" si="10">SUM(D83:D87)</f>
        <v>0</v>
      </c>
      <c r="E88" s="47">
        <f t="shared" si="10"/>
        <v>0</v>
      </c>
      <c r="F88" s="52">
        <f t="shared" si="10"/>
        <v>0</v>
      </c>
      <c r="G88" s="52">
        <f t="shared" si="10"/>
        <v>0</v>
      </c>
      <c r="H88" s="52">
        <f t="shared" si="10"/>
        <v>0</v>
      </c>
      <c r="I88" s="52">
        <f t="shared" si="10"/>
        <v>0</v>
      </c>
      <c r="J88" s="46">
        <f t="shared" si="10"/>
        <v>0</v>
      </c>
    </row>
    <row r="89" spans="1:10" x14ac:dyDescent="0.25">
      <c r="A89" s="53"/>
      <c r="B89" s="54" t="s">
        <v>33</v>
      </c>
      <c r="C89" s="55"/>
      <c r="D89" s="55">
        <f t="shared" ref="D89:J89" si="11">D73+D82+D88</f>
        <v>930</v>
      </c>
      <c r="E89" s="56">
        <f t="shared" si="11"/>
        <v>56.45</v>
      </c>
      <c r="F89" s="57">
        <f t="shared" si="11"/>
        <v>24.949999999999996</v>
      </c>
      <c r="G89" s="57">
        <f t="shared" si="11"/>
        <v>27.379999999999995</v>
      </c>
      <c r="H89" s="57">
        <f t="shared" si="11"/>
        <v>136.45999999999998</v>
      </c>
      <c r="I89" s="57">
        <f t="shared" si="11"/>
        <v>20.96</v>
      </c>
      <c r="J89" s="55">
        <f t="shared" si="11"/>
        <v>909</v>
      </c>
    </row>
    <row r="90" spans="1:10" x14ac:dyDescent="0.25">
      <c r="A90" s="58"/>
      <c r="B90" s="64" t="s">
        <v>34</v>
      </c>
      <c r="C90" s="60"/>
      <c r="D90" s="60"/>
      <c r="E90" s="35"/>
      <c r="F90" s="61"/>
      <c r="G90" s="61"/>
      <c r="H90" s="61"/>
      <c r="I90" s="61"/>
      <c r="J90" s="62"/>
    </row>
    <row r="91" spans="1:10" hidden="1" x14ac:dyDescent="0.25">
      <c r="A91" s="48" t="s">
        <v>23</v>
      </c>
      <c r="B91" s="38">
        <f>'[1]меню 10 дней'!B91</f>
        <v>0</v>
      </c>
      <c r="C91" s="39">
        <f>'[1]меню 10 дней'!C91</f>
        <v>0</v>
      </c>
      <c r="D91" s="39">
        <f>'[1]меню 10 дней'!D91</f>
        <v>0</v>
      </c>
      <c r="E91" s="40">
        <f>'[1]меню 10 дней'!E91</f>
        <v>0</v>
      </c>
      <c r="F91" s="40">
        <f>'[1]меню 10 дней'!F91</f>
        <v>0</v>
      </c>
      <c r="G91" s="40">
        <f>'[1]меню 10 дней'!G91</f>
        <v>0</v>
      </c>
      <c r="H91" s="40">
        <f>'[1]меню 10 дней'!H91</f>
        <v>0</v>
      </c>
      <c r="I91" s="40">
        <f>'[1]меню 10 дней'!I91</f>
        <v>0</v>
      </c>
      <c r="J91" s="41">
        <f>'[1]меню 10 дней'!J91</f>
        <v>0</v>
      </c>
    </row>
    <row r="92" spans="1:10" hidden="1" x14ac:dyDescent="0.25">
      <c r="A92" s="49"/>
      <c r="B92" s="38">
        <f>'[1]меню 10 дней'!B92</f>
        <v>0</v>
      </c>
      <c r="C92" s="39">
        <f>'[1]меню 10 дней'!C92</f>
        <v>0</v>
      </c>
      <c r="D92" s="39">
        <f>'[1]меню 10 дней'!D92</f>
        <v>0</v>
      </c>
      <c r="E92" s="40">
        <f>'[1]меню 10 дней'!E92</f>
        <v>0</v>
      </c>
      <c r="F92" s="40">
        <f>'[1]меню 10 дней'!F92</f>
        <v>0</v>
      </c>
      <c r="G92" s="40">
        <f>'[1]меню 10 дней'!G92</f>
        <v>0</v>
      </c>
      <c r="H92" s="40">
        <f>'[1]меню 10 дней'!H92</f>
        <v>0</v>
      </c>
      <c r="I92" s="40">
        <f>'[1]меню 10 дней'!I92</f>
        <v>0</v>
      </c>
      <c r="J92" s="41">
        <f>'[1]меню 10 дней'!J92</f>
        <v>0</v>
      </c>
    </row>
    <row r="93" spans="1:10" hidden="1" x14ac:dyDescent="0.25">
      <c r="A93" s="49"/>
      <c r="B93" s="38">
        <f>'[1]меню 10 дней'!B93</f>
        <v>0</v>
      </c>
      <c r="C93" s="39">
        <f>'[1]меню 10 дней'!C93</f>
        <v>0</v>
      </c>
      <c r="D93" s="39">
        <f>'[1]меню 10 дней'!D93</f>
        <v>0</v>
      </c>
      <c r="E93" s="40">
        <f>'[1]меню 10 дней'!E93</f>
        <v>0</v>
      </c>
      <c r="F93" s="40">
        <f>'[1]меню 10 дней'!F93</f>
        <v>0</v>
      </c>
      <c r="G93" s="40">
        <f>'[1]меню 10 дней'!G93</f>
        <v>0</v>
      </c>
      <c r="H93" s="40">
        <f>'[1]меню 10 дней'!H93</f>
        <v>0</v>
      </c>
      <c r="I93" s="40">
        <f>'[1]меню 10 дней'!I93</f>
        <v>0</v>
      </c>
      <c r="J93" s="41">
        <f>'[1]меню 10 дней'!J93</f>
        <v>0</v>
      </c>
    </row>
    <row r="94" spans="1:10" hidden="1" x14ac:dyDescent="0.25">
      <c r="A94" s="49"/>
      <c r="B94" s="38">
        <f>'[1]меню 10 дней'!B94</f>
        <v>0</v>
      </c>
      <c r="C94" s="39">
        <f>'[1]меню 10 дней'!C94</f>
        <v>0</v>
      </c>
      <c r="D94" s="39">
        <f>'[1]меню 10 дней'!D94</f>
        <v>0</v>
      </c>
      <c r="E94" s="40">
        <f>'[1]меню 10 дней'!E94</f>
        <v>0</v>
      </c>
      <c r="F94" s="40">
        <f>'[1]меню 10 дней'!F94</f>
        <v>0</v>
      </c>
      <c r="G94" s="40">
        <f>'[1]меню 10 дней'!G94</f>
        <v>0</v>
      </c>
      <c r="H94" s="40">
        <f>'[1]меню 10 дней'!H94</f>
        <v>0</v>
      </c>
      <c r="I94" s="40">
        <f>'[1]меню 10 дней'!I94</f>
        <v>0</v>
      </c>
      <c r="J94" s="41">
        <f>'[1]меню 10 дней'!J94</f>
        <v>0</v>
      </c>
    </row>
    <row r="95" spans="1:10" hidden="1" x14ac:dyDescent="0.25">
      <c r="A95" s="49"/>
      <c r="B95" s="38">
        <f>'[1]меню 10 дней'!B95</f>
        <v>0</v>
      </c>
      <c r="C95" s="39">
        <f>'[1]меню 10 дней'!C95</f>
        <v>0</v>
      </c>
      <c r="D95" s="39">
        <f>'[1]меню 10 дней'!D95</f>
        <v>0</v>
      </c>
      <c r="E95" s="40">
        <f>'[1]меню 10 дней'!E95</f>
        <v>0</v>
      </c>
      <c r="F95" s="40">
        <f>'[1]меню 10 дней'!F95</f>
        <v>0</v>
      </c>
      <c r="G95" s="40">
        <f>'[1]меню 10 дней'!G95</f>
        <v>0</v>
      </c>
      <c r="H95" s="40">
        <f>'[1]меню 10 дней'!H95</f>
        <v>0</v>
      </c>
      <c r="I95" s="40">
        <f>'[1]меню 10 дней'!I95</f>
        <v>0</v>
      </c>
      <c r="J95" s="41">
        <f>'[1]меню 10 дней'!J95</f>
        <v>0</v>
      </c>
    </row>
    <row r="96" spans="1:10" hidden="1" x14ac:dyDescent="0.25">
      <c r="A96" s="50"/>
      <c r="B96" s="38">
        <f>'[1]меню 10 дней'!B96</f>
        <v>0</v>
      </c>
      <c r="C96" s="39">
        <f>'[1]меню 10 дней'!C96</f>
        <v>0</v>
      </c>
      <c r="D96" s="39">
        <f>'[1]меню 10 дней'!D96</f>
        <v>0</v>
      </c>
      <c r="E96" s="40">
        <f>'[1]меню 10 дней'!E96</f>
        <v>0</v>
      </c>
      <c r="F96" s="40">
        <f>'[1]меню 10 дней'!F96</f>
        <v>0</v>
      </c>
      <c r="G96" s="40">
        <f>'[1]меню 10 дней'!G96</f>
        <v>0</v>
      </c>
      <c r="H96" s="40">
        <f>'[1]меню 10 дней'!H96</f>
        <v>0</v>
      </c>
      <c r="I96" s="40">
        <f>'[1]меню 10 дней'!I96</f>
        <v>0</v>
      </c>
      <c r="J96" s="41">
        <f>'[1]меню 10 дней'!J96</f>
        <v>0</v>
      </c>
    </row>
    <row r="97" spans="1:10" hidden="1" x14ac:dyDescent="0.25">
      <c r="A97" s="63"/>
      <c r="B97" s="45" t="s">
        <v>24</v>
      </c>
      <c r="C97" s="46"/>
      <c r="D97" s="46">
        <f t="shared" ref="D97:J97" si="12">SUM(D91:D96)</f>
        <v>0</v>
      </c>
      <c r="E97" s="47">
        <f t="shared" si="12"/>
        <v>0</v>
      </c>
      <c r="F97" s="47">
        <f t="shared" si="12"/>
        <v>0</v>
      </c>
      <c r="G97" s="47">
        <f t="shared" si="12"/>
        <v>0</v>
      </c>
      <c r="H97" s="47">
        <f t="shared" si="12"/>
        <v>0</v>
      </c>
      <c r="I97" s="47">
        <f t="shared" si="12"/>
        <v>0</v>
      </c>
      <c r="J97" s="46">
        <f t="shared" si="12"/>
        <v>0</v>
      </c>
    </row>
    <row r="98" spans="1:10" x14ac:dyDescent="0.25">
      <c r="A98" s="48" t="s">
        <v>25</v>
      </c>
      <c r="B98" s="38" t="str">
        <f>'[1]меню 10 дней'!B98</f>
        <v>Салат из моркови и яблок с яйцом</v>
      </c>
      <c r="C98" s="39">
        <f>'[1]меню 10 дней'!C98</f>
        <v>65</v>
      </c>
      <c r="D98" s="39">
        <f>'[1]меню 10 дней'!D98</f>
        <v>60</v>
      </c>
      <c r="E98" s="40">
        <f>'[1]меню 10 дней'!E98</f>
        <v>5.45</v>
      </c>
      <c r="F98" s="40">
        <f>'[1]меню 10 дней'!F98</f>
        <v>1.05</v>
      </c>
      <c r="G98" s="40">
        <f>'[1]меню 10 дней'!G98</f>
        <v>0.68</v>
      </c>
      <c r="H98" s="40">
        <f>'[1]меню 10 дней'!H98</f>
        <v>7.35</v>
      </c>
      <c r="I98" s="40">
        <f>'[1]меню 10 дней'!I98</f>
        <v>2.77</v>
      </c>
      <c r="J98" s="41">
        <f>'[1]меню 10 дней'!J98</f>
        <v>40</v>
      </c>
    </row>
    <row r="99" spans="1:10" x14ac:dyDescent="0.25">
      <c r="A99" s="49"/>
      <c r="B99" s="38" t="str">
        <f>'[1]меню 10 дней'!B99</f>
        <v>Борщ с капустой и картофелем</v>
      </c>
      <c r="C99" s="39">
        <f>'[1]меню 10 дней'!C99</f>
        <v>82</v>
      </c>
      <c r="D99" s="39">
        <f>'[1]меню 10 дней'!D99</f>
        <v>250</v>
      </c>
      <c r="E99" s="40">
        <f>'[1]меню 10 дней'!E99</f>
        <v>6.37</v>
      </c>
      <c r="F99" s="40">
        <f>'[1]меню 10 дней'!F99</f>
        <v>1.8</v>
      </c>
      <c r="G99" s="40">
        <f>'[1]меню 10 дней'!G99</f>
        <v>4.92</v>
      </c>
      <c r="H99" s="40">
        <f>'[1]меню 10 дней'!H99</f>
        <v>10.93</v>
      </c>
      <c r="I99" s="40">
        <f>'[1]меню 10 дней'!I99</f>
        <v>10.68</v>
      </c>
      <c r="J99" s="41">
        <f>'[1]меню 10 дней'!J99</f>
        <v>104</v>
      </c>
    </row>
    <row r="100" spans="1:10" ht="26.4" x14ac:dyDescent="0.25">
      <c r="A100" s="49"/>
      <c r="B100" s="38" t="str">
        <f>'[1]меню 10 дней'!B100</f>
        <v>Рыба (минтай), тушенная в томате с овощами</v>
      </c>
      <c r="C100" s="39">
        <f>'[1]меню 10 дней'!C100</f>
        <v>229</v>
      </c>
      <c r="D100" s="39">
        <f>'[1]меню 10 дней'!D100</f>
        <v>100</v>
      </c>
      <c r="E100" s="40">
        <f>'[1]меню 10 дней'!E100</f>
        <v>23.79</v>
      </c>
      <c r="F100" s="40">
        <f>'[1]меню 10 дней'!F100</f>
        <v>9.75</v>
      </c>
      <c r="G100" s="40">
        <f>'[1]меню 10 дней'!G100</f>
        <v>4.95</v>
      </c>
      <c r="H100" s="40">
        <f>'[1]меню 10 дней'!H100</f>
        <v>3.8</v>
      </c>
      <c r="I100" s="40">
        <f>'[1]меню 10 дней'!I100</f>
        <v>3.73</v>
      </c>
      <c r="J100" s="41">
        <f>'[1]меню 10 дней'!J100</f>
        <v>105</v>
      </c>
    </row>
    <row r="101" spans="1:10" x14ac:dyDescent="0.25">
      <c r="A101" s="49"/>
      <c r="B101" s="38" t="str">
        <f>'[1]меню 10 дней'!B101</f>
        <v>Пюре картофельное</v>
      </c>
      <c r="C101" s="39">
        <f>'[1]меню 10 дней'!C101</f>
        <v>312</v>
      </c>
      <c r="D101" s="39">
        <f>'[1]меню 10 дней'!D101</f>
        <v>150</v>
      </c>
      <c r="E101" s="40">
        <f>'[1]меню 10 дней'!E101</f>
        <v>6.63</v>
      </c>
      <c r="F101" s="40">
        <f>'[1]меню 10 дней'!F101</f>
        <v>3.06</v>
      </c>
      <c r="G101" s="40">
        <f>'[1]меню 10 дней'!G101</f>
        <v>4.32</v>
      </c>
      <c r="H101" s="40">
        <f>'[1]меню 10 дней'!H101</f>
        <v>23.01</v>
      </c>
      <c r="I101" s="40">
        <f>'[1]меню 10 дней'!I101</f>
        <v>21</v>
      </c>
      <c r="J101" s="41">
        <f>'[1]меню 10 дней'!J101</f>
        <v>142</v>
      </c>
    </row>
    <row r="102" spans="1:10" x14ac:dyDescent="0.25">
      <c r="A102" s="49"/>
      <c r="B102" s="38" t="str">
        <f>'[1]меню 10 дней'!B102</f>
        <v>Кисель из яблок сушеных</v>
      </c>
      <c r="C102" s="39">
        <f>'[1]меню 10 дней'!C102</f>
        <v>354</v>
      </c>
      <c r="D102" s="39">
        <f>'[1]меню 10 дней'!D102</f>
        <v>200</v>
      </c>
      <c r="E102" s="40">
        <f>'[1]меню 10 дней'!E102</f>
        <v>3.34</v>
      </c>
      <c r="F102" s="40">
        <f>'[1]меню 10 дней'!F102</f>
        <v>0.23</v>
      </c>
      <c r="G102" s="40">
        <f>'[1]меню 10 дней'!G102</f>
        <v>0.01</v>
      </c>
      <c r="H102" s="40">
        <f>'[1]меню 10 дней'!H102</f>
        <v>32.82</v>
      </c>
      <c r="I102" s="40">
        <f>'[1]меню 10 дней'!I102</f>
        <v>0.24</v>
      </c>
      <c r="J102" s="41">
        <f>'[1]меню 10 дней'!J102</f>
        <v>151</v>
      </c>
    </row>
    <row r="103" spans="1:10" x14ac:dyDescent="0.25">
      <c r="A103" s="49"/>
      <c r="B103" s="38" t="str">
        <f>'[1]меню 10 дней'!B103</f>
        <v>Хлеб пшенично-ржаной</v>
      </c>
      <c r="C103" s="39">
        <f>'[1]меню 10 дней'!C103</f>
        <v>0</v>
      </c>
      <c r="D103" s="39">
        <f>'[1]меню 10 дней'!D103</f>
        <v>30</v>
      </c>
      <c r="E103" s="40">
        <f>'[1]меню 10 дней'!E103</f>
        <v>1.32</v>
      </c>
      <c r="F103" s="40">
        <f>'[1]меню 10 дней'!F103</f>
        <v>1.68</v>
      </c>
      <c r="G103" s="40">
        <f>'[1]меню 10 дней'!G103</f>
        <v>0.33</v>
      </c>
      <c r="H103" s="40">
        <f>'[1]меню 10 дней'!H103</f>
        <v>14.82</v>
      </c>
      <c r="I103" s="40">
        <f>'[1]меню 10 дней'!I103</f>
        <v>0</v>
      </c>
      <c r="J103" s="41">
        <f>'[1]меню 10 дней'!J103</f>
        <v>69</v>
      </c>
    </row>
    <row r="104" spans="1:10" x14ac:dyDescent="0.25">
      <c r="A104" s="49"/>
      <c r="B104" s="38" t="str">
        <f>'[1]меню 10 дней'!B104</f>
        <v xml:space="preserve">Хлеб пшеничный </v>
      </c>
      <c r="C104" s="39">
        <f>'[1]меню 10 дней'!C104</f>
        <v>0</v>
      </c>
      <c r="D104" s="39">
        <f>'[1]меню 10 дней'!D104</f>
        <v>20</v>
      </c>
      <c r="E104" s="40">
        <f>'[1]меню 10 дней'!E104</f>
        <v>0.88</v>
      </c>
      <c r="F104" s="40">
        <f>'[1]меню 10 дней'!F104</f>
        <v>1.58</v>
      </c>
      <c r="G104" s="40">
        <f>'[1]меню 10 дней'!G104</f>
        <v>0.2</v>
      </c>
      <c r="H104" s="40">
        <f>'[1]меню 10 дней'!H104</f>
        <v>9.66</v>
      </c>
      <c r="I104" s="40">
        <f>'[1]меню 10 дней'!I104</f>
        <v>0</v>
      </c>
      <c r="J104" s="41">
        <f>'[1]меню 10 дней'!J104</f>
        <v>47</v>
      </c>
    </row>
    <row r="105" spans="1:10" x14ac:dyDescent="0.25">
      <c r="A105" s="50"/>
      <c r="B105" s="38" t="str">
        <f>'[1]меню 10 дней'!B105</f>
        <v>Бананы</v>
      </c>
      <c r="C105" s="39">
        <f>'[1]меню 10 дней'!C105</f>
        <v>338</v>
      </c>
      <c r="D105" s="39">
        <f>'[1]меню 10 дней'!D105</f>
        <v>100</v>
      </c>
      <c r="E105" s="40">
        <f>'[1]меню 10 дней'!E105</f>
        <v>7.85</v>
      </c>
      <c r="F105" s="40">
        <f>'[1]меню 10 дней'!F105</f>
        <v>1.5</v>
      </c>
      <c r="G105" s="40">
        <f>'[1]меню 10 дней'!G105</f>
        <v>0.5</v>
      </c>
      <c r="H105" s="40">
        <f>'[1]меню 10 дней'!H105</f>
        <v>21</v>
      </c>
      <c r="I105" s="40">
        <f>'[1]меню 10 дней'!I105</f>
        <v>10</v>
      </c>
      <c r="J105" s="41">
        <f>'[1]меню 10 дней'!J105</f>
        <v>96</v>
      </c>
    </row>
    <row r="106" spans="1:10" hidden="1" x14ac:dyDescent="0.25">
      <c r="A106" s="63"/>
      <c r="B106" s="45" t="s">
        <v>26</v>
      </c>
      <c r="C106" s="46"/>
      <c r="D106" s="46">
        <f>SUM(D98:D105)</f>
        <v>910</v>
      </c>
      <c r="E106" s="47">
        <f t="shared" ref="E106:J106" si="13">SUM(E98:E105)</f>
        <v>55.63</v>
      </c>
      <c r="F106" s="46">
        <f t="shared" si="13"/>
        <v>20.65</v>
      </c>
      <c r="G106" s="46">
        <f t="shared" si="13"/>
        <v>15.91</v>
      </c>
      <c r="H106" s="46">
        <f t="shared" si="13"/>
        <v>123.38999999999999</v>
      </c>
      <c r="I106" s="46">
        <f t="shared" si="13"/>
        <v>48.42</v>
      </c>
      <c r="J106" s="46">
        <f t="shared" si="13"/>
        <v>754</v>
      </c>
    </row>
    <row r="107" spans="1:10" hidden="1" x14ac:dyDescent="0.25">
      <c r="A107" s="48" t="s">
        <v>27</v>
      </c>
      <c r="B107" s="38">
        <f>'[1]меню 10 дней'!B107</f>
        <v>0</v>
      </c>
      <c r="C107" s="38">
        <f>'[1]меню 10 дней'!C107</f>
        <v>0</v>
      </c>
      <c r="D107" s="38">
        <f>'[1]меню 10 дней'!D107</f>
        <v>0</v>
      </c>
      <c r="E107" s="51">
        <f>'[1]меню 10 дней'!E107</f>
        <v>0</v>
      </c>
      <c r="F107" s="38">
        <f>'[1]меню 10 дней'!F107</f>
        <v>0</v>
      </c>
      <c r="G107" s="38">
        <f>'[1]меню 10 дней'!G107</f>
        <v>0</v>
      </c>
      <c r="H107" s="38">
        <f>'[1]меню 10 дней'!H107</f>
        <v>0</v>
      </c>
      <c r="I107" s="38">
        <f>'[1]меню 10 дней'!I107</f>
        <v>0</v>
      </c>
      <c r="J107" s="38">
        <f>'[1]меню 10 дней'!J107</f>
        <v>0</v>
      </c>
    </row>
    <row r="108" spans="1:10" hidden="1" x14ac:dyDescent="0.25">
      <c r="A108" s="49"/>
      <c r="B108" s="38">
        <f>'[1]меню 10 дней'!B108</f>
        <v>0</v>
      </c>
      <c r="C108" s="38">
        <f>'[1]меню 10 дней'!C108</f>
        <v>0</v>
      </c>
      <c r="D108" s="38">
        <f>'[1]меню 10 дней'!D108</f>
        <v>0</v>
      </c>
      <c r="E108" s="51">
        <f>'[1]меню 10 дней'!E108</f>
        <v>0</v>
      </c>
      <c r="F108" s="38">
        <f>'[1]меню 10 дней'!F108</f>
        <v>0</v>
      </c>
      <c r="G108" s="38">
        <f>'[1]меню 10 дней'!G108</f>
        <v>0</v>
      </c>
      <c r="H108" s="38">
        <f>'[1]меню 10 дней'!H108</f>
        <v>0</v>
      </c>
      <c r="I108" s="38">
        <f>'[1]меню 10 дней'!I108</f>
        <v>0</v>
      </c>
      <c r="J108" s="38">
        <f>'[1]меню 10 дней'!J108</f>
        <v>0</v>
      </c>
    </row>
    <row r="109" spans="1:10" hidden="1" x14ac:dyDescent="0.25">
      <c r="A109" s="49"/>
      <c r="B109" s="38">
        <f>'[1]меню 10 дней'!B109</f>
        <v>0</v>
      </c>
      <c r="C109" s="38">
        <f>'[1]меню 10 дней'!C109</f>
        <v>0</v>
      </c>
      <c r="D109" s="38">
        <f>'[1]меню 10 дней'!D109</f>
        <v>0</v>
      </c>
      <c r="E109" s="51">
        <f>'[1]меню 10 дней'!E109</f>
        <v>0</v>
      </c>
      <c r="F109" s="38">
        <f>'[1]меню 10 дней'!F109</f>
        <v>0</v>
      </c>
      <c r="G109" s="38">
        <f>'[1]меню 10 дней'!G109</f>
        <v>0</v>
      </c>
      <c r="H109" s="38">
        <f>'[1]меню 10 дней'!H109</f>
        <v>0</v>
      </c>
      <c r="I109" s="38">
        <f>'[1]меню 10 дней'!I109</f>
        <v>0</v>
      </c>
      <c r="J109" s="38">
        <f>'[1]меню 10 дней'!J109</f>
        <v>0</v>
      </c>
    </row>
    <row r="110" spans="1:10" hidden="1" x14ac:dyDescent="0.25">
      <c r="A110" s="49"/>
      <c r="B110" s="38">
        <f>'[1]меню 10 дней'!B110</f>
        <v>0</v>
      </c>
      <c r="C110" s="38">
        <f>'[1]меню 10 дней'!C110</f>
        <v>0</v>
      </c>
      <c r="D110" s="38">
        <f>'[1]меню 10 дней'!D110</f>
        <v>0</v>
      </c>
      <c r="E110" s="51">
        <f>'[1]меню 10 дней'!E110</f>
        <v>0</v>
      </c>
      <c r="F110" s="38">
        <f>'[1]меню 10 дней'!F110</f>
        <v>0</v>
      </c>
      <c r="G110" s="38">
        <f>'[1]меню 10 дней'!G110</f>
        <v>0</v>
      </c>
      <c r="H110" s="38">
        <f>'[1]меню 10 дней'!H110</f>
        <v>0</v>
      </c>
      <c r="I110" s="38">
        <f>'[1]меню 10 дней'!I110</f>
        <v>0</v>
      </c>
      <c r="J110" s="38">
        <f>'[1]меню 10 дней'!J110</f>
        <v>0</v>
      </c>
    </row>
    <row r="111" spans="1:10" hidden="1" x14ac:dyDescent="0.25">
      <c r="A111" s="50"/>
      <c r="B111" s="38">
        <f>'[1]меню 10 дней'!B111</f>
        <v>0</v>
      </c>
      <c r="C111" s="38">
        <f>'[1]меню 10 дней'!C111</f>
        <v>0</v>
      </c>
      <c r="D111" s="38">
        <f>'[1]меню 10 дней'!D111</f>
        <v>0</v>
      </c>
      <c r="E111" s="51">
        <f>'[1]меню 10 дней'!E111</f>
        <v>0</v>
      </c>
      <c r="F111" s="38">
        <f>'[1]меню 10 дней'!F111</f>
        <v>0</v>
      </c>
      <c r="G111" s="38">
        <f>'[1]меню 10 дней'!G111</f>
        <v>0</v>
      </c>
      <c r="H111" s="38">
        <f>'[1]меню 10 дней'!H111</f>
        <v>0</v>
      </c>
      <c r="I111" s="38">
        <f>'[1]меню 10 дней'!I111</f>
        <v>0</v>
      </c>
      <c r="J111" s="38">
        <f>'[1]меню 10 дней'!J111</f>
        <v>0</v>
      </c>
    </row>
    <row r="112" spans="1:10" hidden="1" x14ac:dyDescent="0.25">
      <c r="A112" s="44"/>
      <c r="B112" s="45" t="s">
        <v>28</v>
      </c>
      <c r="C112" s="46"/>
      <c r="D112" s="46">
        <f t="shared" ref="D112:J112" si="14">SUM(D107:D111)</f>
        <v>0</v>
      </c>
      <c r="E112" s="47">
        <f t="shared" si="14"/>
        <v>0</v>
      </c>
      <c r="F112" s="52">
        <f t="shared" si="14"/>
        <v>0</v>
      </c>
      <c r="G112" s="52">
        <f t="shared" si="14"/>
        <v>0</v>
      </c>
      <c r="H112" s="52">
        <f t="shared" si="14"/>
        <v>0</v>
      </c>
      <c r="I112" s="52">
        <f t="shared" si="14"/>
        <v>0</v>
      </c>
      <c r="J112" s="46">
        <f t="shared" si="14"/>
        <v>0</v>
      </c>
    </row>
    <row r="113" spans="1:10" x14ac:dyDescent="0.25">
      <c r="A113" s="53"/>
      <c r="B113" s="54" t="s">
        <v>35</v>
      </c>
      <c r="C113" s="55"/>
      <c r="D113" s="55">
        <f t="shared" ref="D113:J113" si="15">D97+D106+D112</f>
        <v>910</v>
      </c>
      <c r="E113" s="56">
        <f t="shared" si="15"/>
        <v>55.63</v>
      </c>
      <c r="F113" s="57">
        <f t="shared" si="15"/>
        <v>20.65</v>
      </c>
      <c r="G113" s="57">
        <f t="shared" si="15"/>
        <v>15.91</v>
      </c>
      <c r="H113" s="57">
        <f t="shared" si="15"/>
        <v>123.38999999999999</v>
      </c>
      <c r="I113" s="57">
        <f t="shared" si="15"/>
        <v>48.42</v>
      </c>
      <c r="J113" s="55">
        <f t="shared" si="15"/>
        <v>754</v>
      </c>
    </row>
    <row r="114" spans="1:10" x14ac:dyDescent="0.25">
      <c r="A114" s="58"/>
      <c r="B114" s="64" t="s">
        <v>36</v>
      </c>
      <c r="C114" s="60"/>
      <c r="D114" s="60"/>
      <c r="E114" s="35"/>
      <c r="F114" s="35"/>
      <c r="G114" s="35"/>
      <c r="H114" s="35"/>
      <c r="I114" s="35"/>
      <c r="J114" s="60"/>
    </row>
    <row r="115" spans="1:10" hidden="1" x14ac:dyDescent="0.25">
      <c r="A115" s="65" t="s">
        <v>23</v>
      </c>
      <c r="B115" s="38">
        <f>'[1]меню 10 дней'!B115</f>
        <v>0</v>
      </c>
      <c r="C115" s="39">
        <f>'[1]меню 10 дней'!C115</f>
        <v>0</v>
      </c>
      <c r="D115" s="39">
        <f>'[1]меню 10 дней'!D115</f>
        <v>0</v>
      </c>
      <c r="E115" s="40">
        <f>'[1]меню 10 дней'!E115</f>
        <v>0</v>
      </c>
      <c r="F115" s="40">
        <f>'[1]меню 10 дней'!F115</f>
        <v>0</v>
      </c>
      <c r="G115" s="40">
        <f>'[1]меню 10 дней'!G115</f>
        <v>0</v>
      </c>
      <c r="H115" s="40">
        <f>'[1]меню 10 дней'!H115</f>
        <v>0</v>
      </c>
      <c r="I115" s="40">
        <f>'[1]меню 10 дней'!I115</f>
        <v>0</v>
      </c>
      <c r="J115" s="41">
        <f>'[1]меню 10 дней'!J115</f>
        <v>0</v>
      </c>
    </row>
    <row r="116" spans="1:10" hidden="1" x14ac:dyDescent="0.25">
      <c r="A116" s="65"/>
      <c r="B116" s="38">
        <f>'[1]меню 10 дней'!B116</f>
        <v>0</v>
      </c>
      <c r="C116" s="39">
        <f>'[1]меню 10 дней'!C116</f>
        <v>0</v>
      </c>
      <c r="D116" s="39">
        <f>'[1]меню 10 дней'!D116</f>
        <v>0</v>
      </c>
      <c r="E116" s="40">
        <f>'[1]меню 10 дней'!E116</f>
        <v>0</v>
      </c>
      <c r="F116" s="40">
        <f>'[1]меню 10 дней'!F116</f>
        <v>0</v>
      </c>
      <c r="G116" s="40">
        <f>'[1]меню 10 дней'!G116</f>
        <v>0</v>
      </c>
      <c r="H116" s="40">
        <f>'[1]меню 10 дней'!H116</f>
        <v>0</v>
      </c>
      <c r="I116" s="40">
        <f>'[1]меню 10 дней'!I116</f>
        <v>0</v>
      </c>
      <c r="J116" s="41">
        <f>'[1]меню 10 дней'!J116</f>
        <v>0</v>
      </c>
    </row>
    <row r="117" spans="1:10" hidden="1" x14ac:dyDescent="0.25">
      <c r="A117" s="65"/>
      <c r="B117" s="38">
        <f>'[1]меню 10 дней'!B117</f>
        <v>0</v>
      </c>
      <c r="C117" s="39">
        <f>'[1]меню 10 дней'!C117</f>
        <v>0</v>
      </c>
      <c r="D117" s="39">
        <f>'[1]меню 10 дней'!D117</f>
        <v>0</v>
      </c>
      <c r="E117" s="40">
        <f>'[1]меню 10 дней'!E117</f>
        <v>0</v>
      </c>
      <c r="F117" s="40">
        <f>'[1]меню 10 дней'!F117</f>
        <v>0</v>
      </c>
      <c r="G117" s="40">
        <f>'[1]меню 10 дней'!G117</f>
        <v>0</v>
      </c>
      <c r="H117" s="40">
        <f>'[1]меню 10 дней'!H117</f>
        <v>0</v>
      </c>
      <c r="I117" s="40">
        <f>'[1]меню 10 дней'!I117</f>
        <v>0</v>
      </c>
      <c r="J117" s="41">
        <f>'[1]меню 10 дней'!J117</f>
        <v>0</v>
      </c>
    </row>
    <row r="118" spans="1:10" hidden="1" x14ac:dyDescent="0.25">
      <c r="A118" s="65"/>
      <c r="B118" s="38">
        <f>'[1]меню 10 дней'!B118</f>
        <v>0</v>
      </c>
      <c r="C118" s="39">
        <f>'[1]меню 10 дней'!C118</f>
        <v>0</v>
      </c>
      <c r="D118" s="39">
        <f>'[1]меню 10 дней'!D118</f>
        <v>0</v>
      </c>
      <c r="E118" s="40">
        <f>'[1]меню 10 дней'!E118</f>
        <v>0</v>
      </c>
      <c r="F118" s="40">
        <f>'[1]меню 10 дней'!F118</f>
        <v>0</v>
      </c>
      <c r="G118" s="40">
        <f>'[1]меню 10 дней'!G118</f>
        <v>0</v>
      </c>
      <c r="H118" s="40">
        <f>'[1]меню 10 дней'!H118</f>
        <v>0</v>
      </c>
      <c r="I118" s="40">
        <f>'[1]меню 10 дней'!I118</f>
        <v>0</v>
      </c>
      <c r="J118" s="41">
        <f>'[1]меню 10 дней'!J118</f>
        <v>0</v>
      </c>
    </row>
    <row r="119" spans="1:10" hidden="1" x14ac:dyDescent="0.25">
      <c r="A119" s="65"/>
      <c r="B119" s="38">
        <f>'[1]меню 10 дней'!B119</f>
        <v>0</v>
      </c>
      <c r="C119" s="39">
        <f>'[1]меню 10 дней'!C119</f>
        <v>0</v>
      </c>
      <c r="D119" s="39">
        <f>'[1]меню 10 дней'!D119</f>
        <v>0</v>
      </c>
      <c r="E119" s="40">
        <f>'[1]меню 10 дней'!E119</f>
        <v>0</v>
      </c>
      <c r="F119" s="40">
        <f>'[1]меню 10 дней'!F119</f>
        <v>0</v>
      </c>
      <c r="G119" s="40">
        <f>'[1]меню 10 дней'!G119</f>
        <v>0</v>
      </c>
      <c r="H119" s="40">
        <f>'[1]меню 10 дней'!H119</f>
        <v>0</v>
      </c>
      <c r="I119" s="40">
        <f>'[1]меню 10 дней'!I119</f>
        <v>0</v>
      </c>
      <c r="J119" s="41">
        <f>'[1]меню 10 дней'!J119</f>
        <v>0</v>
      </c>
    </row>
    <row r="120" spans="1:10" hidden="1" x14ac:dyDescent="0.25">
      <c r="A120" s="65"/>
      <c r="B120" s="38">
        <f>'[1]меню 10 дней'!B120</f>
        <v>0</v>
      </c>
      <c r="C120" s="39">
        <f>'[1]меню 10 дней'!C120</f>
        <v>0</v>
      </c>
      <c r="D120" s="39">
        <f>'[1]меню 10 дней'!D120</f>
        <v>0</v>
      </c>
      <c r="E120" s="40">
        <f>'[1]меню 10 дней'!E120</f>
        <v>0</v>
      </c>
      <c r="F120" s="40">
        <f>'[1]меню 10 дней'!F120</f>
        <v>0</v>
      </c>
      <c r="G120" s="40">
        <f>'[1]меню 10 дней'!G120</f>
        <v>0</v>
      </c>
      <c r="H120" s="40">
        <f>'[1]меню 10 дней'!H120</f>
        <v>0</v>
      </c>
      <c r="I120" s="40">
        <f>'[1]меню 10 дней'!I120</f>
        <v>0</v>
      </c>
      <c r="J120" s="41">
        <f>'[1]меню 10 дней'!J120</f>
        <v>0</v>
      </c>
    </row>
    <row r="121" spans="1:10" hidden="1" x14ac:dyDescent="0.25">
      <c r="A121" s="63"/>
      <c r="B121" s="45" t="s">
        <v>24</v>
      </c>
      <c r="C121" s="46"/>
      <c r="D121" s="46">
        <f t="shared" ref="D121:J121" si="16">SUM(D115:D120)</f>
        <v>0</v>
      </c>
      <c r="E121" s="47">
        <f t="shared" si="16"/>
        <v>0</v>
      </c>
      <c r="F121" s="47">
        <f t="shared" si="16"/>
        <v>0</v>
      </c>
      <c r="G121" s="47">
        <f t="shared" si="16"/>
        <v>0</v>
      </c>
      <c r="H121" s="47">
        <f t="shared" si="16"/>
        <v>0</v>
      </c>
      <c r="I121" s="47">
        <f t="shared" si="16"/>
        <v>0</v>
      </c>
      <c r="J121" s="46">
        <f t="shared" si="16"/>
        <v>0</v>
      </c>
    </row>
    <row r="122" spans="1:10" ht="26.4" x14ac:dyDescent="0.25">
      <c r="A122" s="48" t="s">
        <v>25</v>
      </c>
      <c r="B122" s="38" t="str">
        <f>'[1]меню 10 дней'!B122</f>
        <v>Салат из белокачанной капусты с морковью</v>
      </c>
      <c r="C122" s="39">
        <f>'[1]меню 10 дней'!C122</f>
        <v>45</v>
      </c>
      <c r="D122" s="39">
        <f>'[1]меню 10 дней'!D122</f>
        <v>60</v>
      </c>
      <c r="E122" s="40">
        <f>'[1]меню 10 дней'!E122</f>
        <v>2.23</v>
      </c>
      <c r="F122" s="40">
        <f>'[1]меню 10 дней'!F122</f>
        <v>0.79</v>
      </c>
      <c r="G122" s="40">
        <f>'[1]меню 10 дней'!G122</f>
        <v>1.95</v>
      </c>
      <c r="H122" s="40">
        <f>'[1]меню 10 дней'!H122</f>
        <v>3.88</v>
      </c>
      <c r="I122" s="40">
        <f>'[1]меню 10 дней'!I122</f>
        <v>10.26</v>
      </c>
      <c r="J122" s="41">
        <f>'[1]меню 10 дней'!J122</f>
        <v>36</v>
      </c>
    </row>
    <row r="123" spans="1:10" x14ac:dyDescent="0.25">
      <c r="A123" s="49"/>
      <c r="B123" s="38" t="str">
        <f>'[1]меню 10 дней'!B123</f>
        <v>Суп картофельный с вермишелью</v>
      </c>
      <c r="C123" s="39">
        <f>'[1]меню 10 дней'!C123</f>
        <v>103</v>
      </c>
      <c r="D123" s="39">
        <f>'[1]меню 10 дней'!D123</f>
        <v>250</v>
      </c>
      <c r="E123" s="40">
        <f>'[1]меню 10 дней'!E123</f>
        <v>4.3099999999999996</v>
      </c>
      <c r="F123" s="40">
        <f>'[1]меню 10 дней'!F123</f>
        <v>2.69</v>
      </c>
      <c r="G123" s="40">
        <f>'[1]меню 10 дней'!G123</f>
        <v>2.84</v>
      </c>
      <c r="H123" s="40">
        <f>'[1]меню 10 дней'!H123</f>
        <v>17.46</v>
      </c>
      <c r="I123" s="40">
        <f>'[1]меню 10 дней'!I123</f>
        <v>8.25</v>
      </c>
      <c r="J123" s="41">
        <f>'[1]меню 10 дней'!J123</f>
        <v>118</v>
      </c>
    </row>
    <row r="124" spans="1:10" x14ac:dyDescent="0.25">
      <c r="A124" s="49"/>
      <c r="B124" s="38" t="str">
        <f>'[1]меню 10 дней'!B124</f>
        <v>Шницель натуральный рубленый</v>
      </c>
      <c r="C124" s="39">
        <f>'[1]меню 10 дней'!C124</f>
        <v>267</v>
      </c>
      <c r="D124" s="39">
        <f>'[1]меню 10 дней'!D124</f>
        <v>80</v>
      </c>
      <c r="E124" s="40">
        <f>'[1]меню 10 дней'!E124</f>
        <v>43.56</v>
      </c>
      <c r="F124" s="40">
        <f>'[1]меню 10 дней'!F124</f>
        <v>13.83</v>
      </c>
      <c r="G124" s="40">
        <f>'[1]меню 10 дней'!G124</f>
        <v>28.63</v>
      </c>
      <c r="H124" s="40">
        <f>'[1]меню 10 дней'!H124</f>
        <v>6.58</v>
      </c>
      <c r="I124" s="40">
        <f>'[1]меню 10 дней'!I124</f>
        <v>0</v>
      </c>
      <c r="J124" s="41">
        <f>'[1]меню 10 дней'!J124</f>
        <v>341</v>
      </c>
    </row>
    <row r="125" spans="1:10" ht="26.4" x14ac:dyDescent="0.25">
      <c r="A125" s="49"/>
      <c r="B125" s="38" t="str">
        <f>'[1]меню 10 дней'!B125</f>
        <v>Каша рассыпчатая гречневая (гарнир)</v>
      </c>
      <c r="C125" s="39">
        <f>'[1]меню 10 дней'!C125</f>
        <v>302</v>
      </c>
      <c r="D125" s="39">
        <f>'[1]меню 10 дней'!D125</f>
        <v>150</v>
      </c>
      <c r="E125" s="40">
        <f>'[1]меню 10 дней'!E125</f>
        <v>7.49</v>
      </c>
      <c r="F125" s="40">
        <f>'[1]меню 10 дней'!F125</f>
        <v>8.6</v>
      </c>
      <c r="G125" s="40">
        <f>'[1]меню 10 дней'!G125</f>
        <v>6.09</v>
      </c>
      <c r="H125" s="40">
        <f>'[1]меню 10 дней'!H125</f>
        <v>38.64</v>
      </c>
      <c r="I125" s="40">
        <f>'[1]меню 10 дней'!I125</f>
        <v>0</v>
      </c>
      <c r="J125" s="41">
        <f>'[1]меню 10 дней'!J125</f>
        <v>244</v>
      </c>
    </row>
    <row r="126" spans="1:10" x14ac:dyDescent="0.25">
      <c r="A126" s="49"/>
      <c r="B126" s="38" t="str">
        <f>'[1]меню 10 дней'!B126</f>
        <v xml:space="preserve">Компот из яблок </v>
      </c>
      <c r="C126" s="39">
        <f>'[1]меню 10 дней'!C126</f>
        <v>342</v>
      </c>
      <c r="D126" s="39">
        <f>'[1]меню 10 дней'!D126</f>
        <v>200</v>
      </c>
      <c r="E126" s="40">
        <f>'[1]меню 10 дней'!E126</f>
        <v>5.44</v>
      </c>
      <c r="F126" s="40">
        <f>'[1]меню 10 дней'!F126</f>
        <v>0.16</v>
      </c>
      <c r="G126" s="40">
        <f>'[1]меню 10 дней'!G126</f>
        <v>0.16</v>
      </c>
      <c r="H126" s="40">
        <f>'[1]меню 10 дней'!H126</f>
        <v>27.88</v>
      </c>
      <c r="I126" s="40">
        <f>'[1]меню 10 дней'!I126</f>
        <v>0.9</v>
      </c>
      <c r="J126" s="41">
        <f>'[1]меню 10 дней'!J126</f>
        <v>115</v>
      </c>
    </row>
    <row r="127" spans="1:10" x14ac:dyDescent="0.25">
      <c r="A127" s="49"/>
      <c r="B127" s="38" t="str">
        <f>'[1]меню 10 дней'!B127</f>
        <v>Хлеб пшенично-ржаной</v>
      </c>
      <c r="C127" s="39">
        <f>'[1]меню 10 дней'!C127</f>
        <v>0</v>
      </c>
      <c r="D127" s="39">
        <f>'[1]меню 10 дней'!D127</f>
        <v>30</v>
      </c>
      <c r="E127" s="40">
        <f>'[1]меню 10 дней'!E127</f>
        <v>1.32</v>
      </c>
      <c r="F127" s="40">
        <f>'[1]меню 10 дней'!F127</f>
        <v>1.68</v>
      </c>
      <c r="G127" s="40">
        <f>'[1]меню 10 дней'!G127</f>
        <v>0.33</v>
      </c>
      <c r="H127" s="40">
        <f>'[1]меню 10 дней'!H127</f>
        <v>14.82</v>
      </c>
      <c r="I127" s="40">
        <f>'[1]меню 10 дней'!I127</f>
        <v>0</v>
      </c>
      <c r="J127" s="41">
        <f>'[1]меню 10 дней'!J127</f>
        <v>69</v>
      </c>
    </row>
    <row r="128" spans="1:10" x14ac:dyDescent="0.25">
      <c r="A128" s="49"/>
      <c r="B128" s="38" t="str">
        <f>'[1]меню 10 дней'!B128</f>
        <v xml:space="preserve">Хлеб пшеничный </v>
      </c>
      <c r="C128" s="39">
        <f>'[1]меню 10 дней'!C128</f>
        <v>0</v>
      </c>
      <c r="D128" s="39">
        <f>'[1]меню 10 дней'!D128</f>
        <v>20</v>
      </c>
      <c r="E128" s="40">
        <f>'[1]меню 10 дней'!E128</f>
        <v>0.88</v>
      </c>
      <c r="F128" s="40">
        <f>'[1]меню 10 дней'!F128</f>
        <v>1.58</v>
      </c>
      <c r="G128" s="40">
        <f>'[1]меню 10 дней'!G128</f>
        <v>0.2</v>
      </c>
      <c r="H128" s="40">
        <f>'[1]меню 10 дней'!H128</f>
        <v>9.66</v>
      </c>
      <c r="I128" s="40">
        <f>'[1]меню 10 дней'!I128</f>
        <v>0</v>
      </c>
      <c r="J128" s="41">
        <f>'[1]меню 10 дней'!J128</f>
        <v>47</v>
      </c>
    </row>
    <row r="129" spans="1:10" hidden="1" x14ac:dyDescent="0.25">
      <c r="A129" s="50"/>
      <c r="B129" s="38">
        <f>'[1]меню 10 дней'!B129</f>
        <v>0</v>
      </c>
      <c r="C129" s="39">
        <f>'[1]меню 10 дней'!C129</f>
        <v>0</v>
      </c>
      <c r="D129" s="39">
        <f>'[1]меню 10 дней'!D129</f>
        <v>0</v>
      </c>
      <c r="E129" s="40">
        <f>'[1]меню 10 дней'!E129</f>
        <v>0</v>
      </c>
      <c r="F129" s="40">
        <f>'[1]меню 10 дней'!F129</f>
        <v>0</v>
      </c>
      <c r="G129" s="40">
        <f>'[1]меню 10 дней'!G129</f>
        <v>0</v>
      </c>
      <c r="H129" s="40">
        <f>'[1]меню 10 дней'!H129</f>
        <v>0</v>
      </c>
      <c r="I129" s="40">
        <f>'[1]меню 10 дней'!I129</f>
        <v>0</v>
      </c>
      <c r="J129" s="41">
        <f>'[1]меню 10 дней'!J129</f>
        <v>0</v>
      </c>
    </row>
    <row r="130" spans="1:10" ht="0.6" customHeight="1" x14ac:dyDescent="0.25">
      <c r="A130" s="63"/>
      <c r="B130" s="45" t="s">
        <v>26</v>
      </c>
      <c r="C130" s="46"/>
      <c r="D130" s="46">
        <f>SUM(D122:D129)</f>
        <v>790</v>
      </c>
      <c r="E130" s="47">
        <f t="shared" ref="E130:J130" si="17">SUM(E122:E129)</f>
        <v>65.22999999999999</v>
      </c>
      <c r="F130" s="46">
        <f t="shared" si="17"/>
        <v>29.33</v>
      </c>
      <c r="G130" s="46">
        <f t="shared" si="17"/>
        <v>40.200000000000003</v>
      </c>
      <c r="H130" s="46">
        <f t="shared" si="17"/>
        <v>118.91999999999999</v>
      </c>
      <c r="I130" s="46">
        <f t="shared" si="17"/>
        <v>19.409999999999997</v>
      </c>
      <c r="J130" s="46">
        <f t="shared" si="17"/>
        <v>970</v>
      </c>
    </row>
    <row r="131" spans="1:10" hidden="1" x14ac:dyDescent="0.25">
      <c r="A131" s="48" t="s">
        <v>27</v>
      </c>
      <c r="B131" s="38">
        <f>'[1]меню 10 дней'!B131</f>
        <v>0</v>
      </c>
      <c r="C131" s="38">
        <f>'[1]меню 10 дней'!C131</f>
        <v>0</v>
      </c>
      <c r="D131" s="38">
        <f>'[1]меню 10 дней'!D131</f>
        <v>0</v>
      </c>
      <c r="E131" s="51">
        <f>'[1]меню 10 дней'!E131</f>
        <v>0</v>
      </c>
      <c r="F131" s="38">
        <f>'[1]меню 10 дней'!F131</f>
        <v>0</v>
      </c>
      <c r="G131" s="38">
        <f>'[1]меню 10 дней'!G131</f>
        <v>0</v>
      </c>
      <c r="H131" s="38">
        <f>'[1]меню 10 дней'!H131</f>
        <v>0</v>
      </c>
      <c r="I131" s="38">
        <f>'[1]меню 10 дней'!I131</f>
        <v>0</v>
      </c>
      <c r="J131" s="38">
        <f>'[1]меню 10 дней'!J131</f>
        <v>0</v>
      </c>
    </row>
    <row r="132" spans="1:10" hidden="1" x14ac:dyDescent="0.25">
      <c r="A132" s="49"/>
      <c r="B132" s="38">
        <f>'[1]меню 10 дней'!B132</f>
        <v>0</v>
      </c>
      <c r="C132" s="38">
        <f>'[1]меню 10 дней'!C132</f>
        <v>0</v>
      </c>
      <c r="D132" s="38">
        <f>'[1]меню 10 дней'!D132</f>
        <v>0</v>
      </c>
      <c r="E132" s="51">
        <f>'[1]меню 10 дней'!E132</f>
        <v>0</v>
      </c>
      <c r="F132" s="38">
        <f>'[1]меню 10 дней'!F132</f>
        <v>0</v>
      </c>
      <c r="G132" s="38">
        <f>'[1]меню 10 дней'!G132</f>
        <v>0</v>
      </c>
      <c r="H132" s="38">
        <f>'[1]меню 10 дней'!H132</f>
        <v>0</v>
      </c>
      <c r="I132" s="38">
        <f>'[1]меню 10 дней'!I132</f>
        <v>0</v>
      </c>
      <c r="J132" s="38">
        <f>'[1]меню 10 дней'!J132</f>
        <v>0</v>
      </c>
    </row>
    <row r="133" spans="1:10" hidden="1" x14ac:dyDescent="0.25">
      <c r="A133" s="49"/>
      <c r="B133" s="38">
        <f>'[1]меню 10 дней'!B133</f>
        <v>0</v>
      </c>
      <c r="C133" s="38">
        <f>'[1]меню 10 дней'!C133</f>
        <v>0</v>
      </c>
      <c r="D133" s="38">
        <f>'[1]меню 10 дней'!D133</f>
        <v>0</v>
      </c>
      <c r="E133" s="51">
        <f>'[1]меню 10 дней'!E133</f>
        <v>0</v>
      </c>
      <c r="F133" s="38">
        <f>'[1]меню 10 дней'!F133</f>
        <v>0</v>
      </c>
      <c r="G133" s="38">
        <f>'[1]меню 10 дней'!G133</f>
        <v>0</v>
      </c>
      <c r="H133" s="38">
        <f>'[1]меню 10 дней'!H133</f>
        <v>0</v>
      </c>
      <c r="I133" s="38">
        <f>'[1]меню 10 дней'!I133</f>
        <v>0</v>
      </c>
      <c r="J133" s="38">
        <f>'[1]меню 10 дней'!J133</f>
        <v>0</v>
      </c>
    </row>
    <row r="134" spans="1:10" hidden="1" x14ac:dyDescent="0.25">
      <c r="A134" s="49"/>
      <c r="B134" s="38">
        <f>'[1]меню 10 дней'!B134</f>
        <v>0</v>
      </c>
      <c r="C134" s="38">
        <f>'[1]меню 10 дней'!C134</f>
        <v>0</v>
      </c>
      <c r="D134" s="38">
        <f>'[1]меню 10 дней'!D134</f>
        <v>0</v>
      </c>
      <c r="E134" s="51">
        <f>'[1]меню 10 дней'!E134</f>
        <v>0</v>
      </c>
      <c r="F134" s="38">
        <f>'[1]меню 10 дней'!F134</f>
        <v>0</v>
      </c>
      <c r="G134" s="38">
        <f>'[1]меню 10 дней'!G134</f>
        <v>0</v>
      </c>
      <c r="H134" s="38">
        <f>'[1]меню 10 дней'!H134</f>
        <v>0</v>
      </c>
      <c r="I134" s="38">
        <f>'[1]меню 10 дней'!I134</f>
        <v>0</v>
      </c>
      <c r="J134" s="38">
        <f>'[1]меню 10 дней'!J134</f>
        <v>0</v>
      </c>
    </row>
    <row r="135" spans="1:10" hidden="1" x14ac:dyDescent="0.25">
      <c r="A135" s="50"/>
      <c r="B135" s="38">
        <f>'[1]меню 10 дней'!B135</f>
        <v>0</v>
      </c>
      <c r="C135" s="38">
        <f>'[1]меню 10 дней'!C135</f>
        <v>0</v>
      </c>
      <c r="D135" s="38">
        <f>'[1]меню 10 дней'!D135</f>
        <v>0</v>
      </c>
      <c r="E135" s="51">
        <f>'[1]меню 10 дней'!E135</f>
        <v>0</v>
      </c>
      <c r="F135" s="38">
        <f>'[1]меню 10 дней'!F135</f>
        <v>0</v>
      </c>
      <c r="G135" s="38">
        <f>'[1]меню 10 дней'!G135</f>
        <v>0</v>
      </c>
      <c r="H135" s="38">
        <f>'[1]меню 10 дней'!H135</f>
        <v>0</v>
      </c>
      <c r="I135" s="38">
        <f>'[1]меню 10 дней'!I135</f>
        <v>0</v>
      </c>
      <c r="J135" s="38">
        <f>'[1]меню 10 дней'!J135</f>
        <v>0</v>
      </c>
    </row>
    <row r="136" spans="1:10" hidden="1" x14ac:dyDescent="0.25">
      <c r="A136" s="44"/>
      <c r="B136" s="45" t="s">
        <v>28</v>
      </c>
      <c r="C136" s="46"/>
      <c r="D136" s="46">
        <f t="shared" ref="D136:J136" si="18">SUM(D131:D135)</f>
        <v>0</v>
      </c>
      <c r="E136" s="47">
        <f t="shared" si="18"/>
        <v>0</v>
      </c>
      <c r="F136" s="52">
        <f t="shared" si="18"/>
        <v>0</v>
      </c>
      <c r="G136" s="52">
        <f t="shared" si="18"/>
        <v>0</v>
      </c>
      <c r="H136" s="52">
        <f t="shared" si="18"/>
        <v>0</v>
      </c>
      <c r="I136" s="52">
        <f t="shared" si="18"/>
        <v>0</v>
      </c>
      <c r="J136" s="46">
        <f t="shared" si="18"/>
        <v>0</v>
      </c>
    </row>
    <row r="137" spans="1:10" x14ac:dyDescent="0.25">
      <c r="A137" s="53"/>
      <c r="B137" s="54" t="s">
        <v>37</v>
      </c>
      <c r="C137" s="55"/>
      <c r="D137" s="55">
        <f t="shared" ref="D137:J137" si="19">D121+D130+D136</f>
        <v>790</v>
      </c>
      <c r="E137" s="56">
        <f t="shared" si="19"/>
        <v>65.22999999999999</v>
      </c>
      <c r="F137" s="57">
        <f t="shared" si="19"/>
        <v>29.33</v>
      </c>
      <c r="G137" s="57">
        <f t="shared" si="19"/>
        <v>40.200000000000003</v>
      </c>
      <c r="H137" s="57">
        <f t="shared" si="19"/>
        <v>118.91999999999999</v>
      </c>
      <c r="I137" s="57">
        <f t="shared" si="19"/>
        <v>19.409999999999997</v>
      </c>
      <c r="J137" s="55">
        <f t="shared" si="19"/>
        <v>970</v>
      </c>
    </row>
    <row r="138" spans="1:10" x14ac:dyDescent="0.25">
      <c r="A138" s="58"/>
      <c r="B138" s="64" t="s">
        <v>38</v>
      </c>
      <c r="C138" s="60"/>
      <c r="D138" s="60"/>
      <c r="E138" s="35"/>
      <c r="F138" s="35"/>
      <c r="G138" s="35"/>
      <c r="H138" s="35"/>
      <c r="I138" s="35"/>
      <c r="J138" s="60"/>
    </row>
    <row r="139" spans="1:10" ht="22.95" hidden="1" customHeight="1" x14ac:dyDescent="0.25">
      <c r="A139" s="48" t="s">
        <v>23</v>
      </c>
      <c r="B139" s="38">
        <f>'[1]меню 10 дней'!B139</f>
        <v>0</v>
      </c>
      <c r="C139" s="39">
        <f>'[1]меню 10 дней'!C139</f>
        <v>0</v>
      </c>
      <c r="D139" s="39">
        <f>'[1]меню 10 дней'!D139</f>
        <v>0</v>
      </c>
      <c r="E139" s="40">
        <f>'[1]меню 10 дней'!E139</f>
        <v>0</v>
      </c>
      <c r="F139" s="40">
        <f>'[1]меню 10 дней'!F139</f>
        <v>0</v>
      </c>
      <c r="G139" s="40">
        <f>'[1]меню 10 дней'!G139</f>
        <v>0</v>
      </c>
      <c r="H139" s="40">
        <f>'[1]меню 10 дней'!H139</f>
        <v>0</v>
      </c>
      <c r="I139" s="40">
        <f>'[1]меню 10 дней'!I139</f>
        <v>0</v>
      </c>
      <c r="J139" s="41">
        <f>'[1]меню 10 дней'!J139</f>
        <v>0</v>
      </c>
    </row>
    <row r="140" spans="1:10" hidden="1" x14ac:dyDescent="0.25">
      <c r="A140" s="49"/>
      <c r="B140" s="38">
        <f>'[1]меню 10 дней'!B140</f>
        <v>0</v>
      </c>
      <c r="C140" s="39">
        <f>'[1]меню 10 дней'!C140</f>
        <v>0</v>
      </c>
      <c r="D140" s="39">
        <f>'[1]меню 10 дней'!D140</f>
        <v>0</v>
      </c>
      <c r="E140" s="40">
        <f>'[1]меню 10 дней'!E140</f>
        <v>0</v>
      </c>
      <c r="F140" s="40">
        <f>'[1]меню 10 дней'!F140</f>
        <v>0</v>
      </c>
      <c r="G140" s="40">
        <f>'[1]меню 10 дней'!G140</f>
        <v>0</v>
      </c>
      <c r="H140" s="40">
        <f>'[1]меню 10 дней'!H140</f>
        <v>0</v>
      </c>
      <c r="I140" s="40">
        <f>'[1]меню 10 дней'!I140</f>
        <v>0</v>
      </c>
      <c r="J140" s="41">
        <f>'[1]меню 10 дней'!J140</f>
        <v>0</v>
      </c>
    </row>
    <row r="141" spans="1:10" hidden="1" x14ac:dyDescent="0.25">
      <c r="A141" s="49"/>
      <c r="B141" s="38">
        <f>'[1]меню 10 дней'!B141</f>
        <v>0</v>
      </c>
      <c r="C141" s="39">
        <f>'[1]меню 10 дней'!C141</f>
        <v>0</v>
      </c>
      <c r="D141" s="39">
        <f>'[1]меню 10 дней'!D141</f>
        <v>0</v>
      </c>
      <c r="E141" s="40">
        <f>'[1]меню 10 дней'!E141</f>
        <v>0</v>
      </c>
      <c r="F141" s="40">
        <f>'[1]меню 10 дней'!F141</f>
        <v>0</v>
      </c>
      <c r="G141" s="40">
        <f>'[1]меню 10 дней'!G141</f>
        <v>0</v>
      </c>
      <c r="H141" s="40">
        <f>'[1]меню 10 дней'!H141</f>
        <v>0</v>
      </c>
      <c r="I141" s="40">
        <f>'[1]меню 10 дней'!I141</f>
        <v>0</v>
      </c>
      <c r="J141" s="41">
        <f>'[1]меню 10 дней'!J141</f>
        <v>0</v>
      </c>
    </row>
    <row r="142" spans="1:10" hidden="1" x14ac:dyDescent="0.25">
      <c r="A142" s="49"/>
      <c r="B142" s="38">
        <f>'[1]меню 10 дней'!B142</f>
        <v>0</v>
      </c>
      <c r="C142" s="39">
        <f>'[1]меню 10 дней'!C142</f>
        <v>0</v>
      </c>
      <c r="D142" s="39">
        <f>'[1]меню 10 дней'!D142</f>
        <v>0</v>
      </c>
      <c r="E142" s="40">
        <f>'[1]меню 10 дней'!E142</f>
        <v>0</v>
      </c>
      <c r="F142" s="40">
        <f>'[1]меню 10 дней'!F142</f>
        <v>0</v>
      </c>
      <c r="G142" s="40">
        <f>'[1]меню 10 дней'!G142</f>
        <v>0</v>
      </c>
      <c r="H142" s="40">
        <f>'[1]меню 10 дней'!H142</f>
        <v>0</v>
      </c>
      <c r="I142" s="40">
        <f>'[1]меню 10 дней'!I142</f>
        <v>0</v>
      </c>
      <c r="J142" s="41">
        <f>'[1]меню 10 дней'!J142</f>
        <v>0</v>
      </c>
    </row>
    <row r="143" spans="1:10" hidden="1" x14ac:dyDescent="0.25">
      <c r="A143" s="49"/>
      <c r="B143" s="38">
        <f>'[1]меню 10 дней'!B143</f>
        <v>0</v>
      </c>
      <c r="C143" s="39">
        <f>'[1]меню 10 дней'!C143</f>
        <v>0</v>
      </c>
      <c r="D143" s="39">
        <f>'[1]меню 10 дней'!D143</f>
        <v>0</v>
      </c>
      <c r="E143" s="40">
        <f>'[1]меню 10 дней'!E143</f>
        <v>0</v>
      </c>
      <c r="F143" s="40">
        <f>'[1]меню 10 дней'!F143</f>
        <v>0</v>
      </c>
      <c r="G143" s="40">
        <f>'[1]меню 10 дней'!G143</f>
        <v>0</v>
      </c>
      <c r="H143" s="40">
        <f>'[1]меню 10 дней'!H143</f>
        <v>0</v>
      </c>
      <c r="I143" s="40">
        <f>'[1]меню 10 дней'!I143</f>
        <v>0</v>
      </c>
      <c r="J143" s="41">
        <f>'[1]меню 10 дней'!J143</f>
        <v>0</v>
      </c>
    </row>
    <row r="144" spans="1:10" hidden="1" x14ac:dyDescent="0.25">
      <c r="A144" s="50"/>
      <c r="B144" s="38">
        <f>'[1]меню 10 дней'!B144</f>
        <v>0</v>
      </c>
      <c r="C144" s="39">
        <f>'[1]меню 10 дней'!C144</f>
        <v>0</v>
      </c>
      <c r="D144" s="39">
        <f>'[1]меню 10 дней'!D144</f>
        <v>0</v>
      </c>
      <c r="E144" s="40">
        <f>'[1]меню 10 дней'!E144</f>
        <v>0</v>
      </c>
      <c r="F144" s="40">
        <f>'[1]меню 10 дней'!F144</f>
        <v>0</v>
      </c>
      <c r="G144" s="40">
        <f>'[1]меню 10 дней'!G144</f>
        <v>0</v>
      </c>
      <c r="H144" s="40">
        <f>'[1]меню 10 дней'!H144</f>
        <v>0</v>
      </c>
      <c r="I144" s="40">
        <f>'[1]меню 10 дней'!I144</f>
        <v>0</v>
      </c>
      <c r="J144" s="41">
        <f>'[1]меню 10 дней'!J144</f>
        <v>0</v>
      </c>
    </row>
    <row r="145" spans="1:10" hidden="1" x14ac:dyDescent="0.25">
      <c r="A145" s="63"/>
      <c r="B145" s="45" t="s">
        <v>24</v>
      </c>
      <c r="C145" s="46"/>
      <c r="D145" s="46">
        <f t="shared" ref="D145:J145" si="20">SUM(D139:D144)</f>
        <v>0</v>
      </c>
      <c r="E145" s="47">
        <f t="shared" si="20"/>
        <v>0</v>
      </c>
      <c r="F145" s="47">
        <f t="shared" si="20"/>
        <v>0</v>
      </c>
      <c r="G145" s="47">
        <f t="shared" si="20"/>
        <v>0</v>
      </c>
      <c r="H145" s="47">
        <f t="shared" si="20"/>
        <v>0</v>
      </c>
      <c r="I145" s="47">
        <f t="shared" si="20"/>
        <v>0</v>
      </c>
      <c r="J145" s="46">
        <f t="shared" si="20"/>
        <v>0</v>
      </c>
    </row>
    <row r="146" spans="1:10" x14ac:dyDescent="0.25">
      <c r="A146" s="66" t="s">
        <v>25</v>
      </c>
      <c r="B146" s="38" t="str">
        <f>'[1]меню 10 дней'!B146</f>
        <v>Салат из свеклы отварной</v>
      </c>
      <c r="C146" s="39">
        <f>'[1]меню 10 дней'!C146</f>
        <v>52</v>
      </c>
      <c r="D146" s="39">
        <f>'[1]меню 10 дней'!D146</f>
        <v>60</v>
      </c>
      <c r="E146" s="40">
        <f>'[1]меню 10 дней'!E146</f>
        <v>2.15</v>
      </c>
      <c r="F146" s="40">
        <f>'[1]меню 10 дней'!F146</f>
        <v>0.84</v>
      </c>
      <c r="G146" s="40">
        <f>'[1]меню 10 дней'!G146</f>
        <v>3.61</v>
      </c>
      <c r="H146" s="40">
        <f>'[1]меню 10 дней'!H146</f>
        <v>4.96</v>
      </c>
      <c r="I146" s="40">
        <f>'[1]меню 10 дней'!I146</f>
        <v>3.99</v>
      </c>
      <c r="J146" s="41">
        <f>'[1]меню 10 дней'!J146</f>
        <v>56</v>
      </c>
    </row>
    <row r="147" spans="1:10" x14ac:dyDescent="0.25">
      <c r="A147" s="67"/>
      <c r="B147" s="38" t="str">
        <f>'[1]меню 10 дней'!B147</f>
        <v>Суп-лапша домашняя</v>
      </c>
      <c r="C147" s="39">
        <f>'[1]меню 10 дней'!C147</f>
        <v>113</v>
      </c>
      <c r="D147" s="39">
        <f>'[1]меню 10 дней'!D147</f>
        <v>250</v>
      </c>
      <c r="E147" s="40">
        <f>'[1]меню 10 дней'!E147</f>
        <v>2.91</v>
      </c>
      <c r="F147" s="40">
        <f>'[1]меню 10 дней'!F147</f>
        <v>2.57</v>
      </c>
      <c r="G147" s="40">
        <f>'[1]меню 10 дней'!G147</f>
        <v>5.54</v>
      </c>
      <c r="H147" s="40">
        <f>'[1]меню 10 дней'!H147</f>
        <v>11.62</v>
      </c>
      <c r="I147" s="40">
        <f>'[1]меню 10 дней'!I147</f>
        <v>0.5</v>
      </c>
      <c r="J147" s="41">
        <f>'[1]меню 10 дней'!J147</f>
        <v>116</v>
      </c>
    </row>
    <row r="148" spans="1:10" x14ac:dyDescent="0.25">
      <c r="A148" s="67"/>
      <c r="B148" s="38" t="str">
        <f>'[1]меню 10 дней'!B148</f>
        <v>Птица  тушенная в соусе</v>
      </c>
      <c r="C148" s="39">
        <f>'[1]меню 10 дней'!C148</f>
        <v>290</v>
      </c>
      <c r="D148" s="39">
        <f>'[1]меню 10 дней'!D148</f>
        <v>100</v>
      </c>
      <c r="E148" s="40">
        <f>'[1]меню 10 дней'!E148</f>
        <v>20.04</v>
      </c>
      <c r="F148" s="40">
        <f>'[1]меню 10 дней'!F148</f>
        <v>11.65</v>
      </c>
      <c r="G148" s="40">
        <f>'[1]меню 10 дней'!G148</f>
        <v>11.66</v>
      </c>
      <c r="H148" s="40">
        <f>'[1]меню 10 дней'!H148</f>
        <v>2.93</v>
      </c>
      <c r="I148" s="40">
        <f>'[1]меню 10 дней'!I148</f>
        <v>0.14000000000000001</v>
      </c>
      <c r="J148" s="41">
        <f>'[1]меню 10 дней'!J148</f>
        <v>135</v>
      </c>
    </row>
    <row r="149" spans="1:10" x14ac:dyDescent="0.25">
      <c r="A149" s="67"/>
      <c r="B149" s="38" t="str">
        <f>'[1]меню 10 дней'!B149</f>
        <v>Макароны отварные с маслом</v>
      </c>
      <c r="C149" s="39">
        <f>'[1]меню 10 дней'!C149</f>
        <v>203</v>
      </c>
      <c r="D149" s="39">
        <f>'[1]меню 10 дней'!D149</f>
        <v>150</v>
      </c>
      <c r="E149" s="40">
        <f>'[1]меню 10 дней'!E149</f>
        <v>4.43</v>
      </c>
      <c r="F149" s="40">
        <f>'[1]меню 10 дней'!F149</f>
        <v>3.82</v>
      </c>
      <c r="G149" s="40">
        <f>'[1]меню 10 дней'!G149</f>
        <v>4.05</v>
      </c>
      <c r="H149" s="40">
        <f>'[1]меню 10 дней'!H149</f>
        <v>21.32</v>
      </c>
      <c r="I149" s="40">
        <f>'[1]меню 10 дней'!I149</f>
        <v>0</v>
      </c>
      <c r="J149" s="41">
        <f>'[1]меню 10 дней'!J149</f>
        <v>137</v>
      </c>
    </row>
    <row r="150" spans="1:10" x14ac:dyDescent="0.25">
      <c r="A150" s="67"/>
      <c r="B150" s="38" t="str">
        <f>'[1]меню 10 дней'!B150</f>
        <v>Компот из смеси сухофруктов</v>
      </c>
      <c r="C150" s="39">
        <f>'[1]меню 10 дней'!C150</f>
        <v>349</v>
      </c>
      <c r="D150" s="39">
        <f>'[1]меню 10 дней'!D150</f>
        <v>200</v>
      </c>
      <c r="E150" s="40">
        <f>'[1]меню 10 дней'!E150</f>
        <v>3.36</v>
      </c>
      <c r="F150" s="40">
        <f>'[1]меню 10 дней'!F150</f>
        <v>0.66</v>
      </c>
      <c r="G150" s="40">
        <f>'[1]меню 10 дней'!G150</f>
        <v>0.09</v>
      </c>
      <c r="H150" s="40">
        <f>'[1]меню 10 дней'!H150</f>
        <v>32.01</v>
      </c>
      <c r="I150" s="40">
        <f>'[1]меню 10 дней'!I150</f>
        <v>0.73</v>
      </c>
      <c r="J150" s="41">
        <f>'[1]меню 10 дней'!J150</f>
        <v>133</v>
      </c>
    </row>
    <row r="151" spans="1:10" x14ac:dyDescent="0.25">
      <c r="A151" s="67"/>
      <c r="B151" s="38" t="str">
        <f>'[1]меню 10 дней'!B151</f>
        <v>Хлеб пшенично-ржаной</v>
      </c>
      <c r="C151" s="39">
        <f>'[1]меню 10 дней'!C151</f>
        <v>0</v>
      </c>
      <c r="D151" s="39">
        <f>'[1]меню 10 дней'!D151</f>
        <v>30</v>
      </c>
      <c r="E151" s="40">
        <f>'[1]меню 10 дней'!E151</f>
        <v>1.32</v>
      </c>
      <c r="F151" s="40">
        <f>'[1]меню 10 дней'!F151</f>
        <v>1.68</v>
      </c>
      <c r="G151" s="40">
        <f>'[1]меню 10 дней'!G151</f>
        <v>0.33</v>
      </c>
      <c r="H151" s="40">
        <f>'[1]меню 10 дней'!H151</f>
        <v>14.82</v>
      </c>
      <c r="I151" s="40">
        <f>'[1]меню 10 дней'!I151</f>
        <v>0</v>
      </c>
      <c r="J151" s="41">
        <f>'[1]меню 10 дней'!J151</f>
        <v>69</v>
      </c>
    </row>
    <row r="152" spans="1:10" x14ac:dyDescent="0.25">
      <c r="A152" s="67"/>
      <c r="B152" s="38" t="str">
        <f>'[1]меню 10 дней'!B152</f>
        <v xml:space="preserve">Хлеб пшеничный </v>
      </c>
      <c r="C152" s="39">
        <f>'[1]меню 10 дней'!C152</f>
        <v>0</v>
      </c>
      <c r="D152" s="39">
        <f>'[1]меню 10 дней'!D152</f>
        <v>20</v>
      </c>
      <c r="E152" s="40">
        <f>'[1]меню 10 дней'!E152</f>
        <v>0.88</v>
      </c>
      <c r="F152" s="40">
        <f>'[1]меню 10 дней'!F152</f>
        <v>1.58</v>
      </c>
      <c r="G152" s="40">
        <f>'[1]меню 10 дней'!G152</f>
        <v>0.2</v>
      </c>
      <c r="H152" s="40">
        <f>'[1]меню 10 дней'!H152</f>
        <v>9.66</v>
      </c>
      <c r="I152" s="40">
        <f>'[1]меню 10 дней'!I152</f>
        <v>0</v>
      </c>
      <c r="J152" s="41">
        <f>'[1]меню 10 дней'!J152</f>
        <v>47</v>
      </c>
    </row>
    <row r="153" spans="1:10" ht="13.2" customHeight="1" x14ac:dyDescent="0.25">
      <c r="A153" s="68"/>
      <c r="B153" s="38" t="str">
        <f>'[1]меню 10 дней'!B153</f>
        <v>Яблоки свежие</v>
      </c>
      <c r="C153" s="39">
        <f>'[1]меню 10 дней'!C153</f>
        <v>338</v>
      </c>
      <c r="D153" s="39">
        <f>'[1]меню 10 дней'!D153</f>
        <v>100</v>
      </c>
      <c r="E153" s="40">
        <f>'[1]меню 10 дней'!E153</f>
        <v>10</v>
      </c>
      <c r="F153" s="40">
        <f>'[1]меню 10 дней'!F153</f>
        <v>0.4</v>
      </c>
      <c r="G153" s="40">
        <f>'[1]меню 10 дней'!G153</f>
        <v>0.4</v>
      </c>
      <c r="H153" s="40">
        <f>'[1]меню 10 дней'!H153</f>
        <v>9.8000000000000007</v>
      </c>
      <c r="I153" s="40">
        <f>'[1]меню 10 дней'!I153</f>
        <v>10</v>
      </c>
      <c r="J153" s="41">
        <f>'[1]меню 10 дней'!J153</f>
        <v>47</v>
      </c>
    </row>
    <row r="154" spans="1:10" hidden="1" x14ac:dyDescent="0.25">
      <c r="A154" s="63"/>
      <c r="B154" s="45" t="s">
        <v>26</v>
      </c>
      <c r="C154" s="46"/>
      <c r="D154" s="46">
        <f>SUM(D146:D153)</f>
        <v>910</v>
      </c>
      <c r="E154" s="47">
        <f t="shared" ref="E154:J154" si="21">SUM(E146:E153)</f>
        <v>45.09</v>
      </c>
      <c r="F154" s="46">
        <f t="shared" si="21"/>
        <v>23.199999999999996</v>
      </c>
      <c r="G154" s="46">
        <f t="shared" si="21"/>
        <v>25.88</v>
      </c>
      <c r="H154" s="46">
        <f t="shared" si="21"/>
        <v>107.11999999999999</v>
      </c>
      <c r="I154" s="46">
        <f t="shared" si="21"/>
        <v>15.36</v>
      </c>
      <c r="J154" s="46">
        <f t="shared" si="21"/>
        <v>740</v>
      </c>
    </row>
    <row r="155" spans="1:10" hidden="1" x14ac:dyDescent="0.25">
      <c r="A155" s="48" t="s">
        <v>27</v>
      </c>
      <c r="B155" s="38">
        <f>'[1]меню 10 дней'!B155</f>
        <v>0</v>
      </c>
      <c r="C155" s="38">
        <f>'[1]меню 10 дней'!C155</f>
        <v>0</v>
      </c>
      <c r="D155" s="38">
        <f>'[1]меню 10 дней'!D155</f>
        <v>0</v>
      </c>
      <c r="E155" s="51">
        <f>'[1]меню 10 дней'!E155</f>
        <v>0</v>
      </c>
      <c r="F155" s="38">
        <f>'[1]меню 10 дней'!F155</f>
        <v>0</v>
      </c>
      <c r="G155" s="38">
        <f>'[1]меню 10 дней'!G155</f>
        <v>0</v>
      </c>
      <c r="H155" s="38">
        <f>'[1]меню 10 дней'!H155</f>
        <v>0</v>
      </c>
      <c r="I155" s="38">
        <f>'[1]меню 10 дней'!I155</f>
        <v>0</v>
      </c>
      <c r="J155" s="38">
        <f>'[1]меню 10 дней'!J155</f>
        <v>0</v>
      </c>
    </row>
    <row r="156" spans="1:10" hidden="1" x14ac:dyDescent="0.25">
      <c r="A156" s="49"/>
      <c r="B156" s="38">
        <f>'[1]меню 10 дней'!B156</f>
        <v>0</v>
      </c>
      <c r="C156" s="38">
        <f>'[1]меню 10 дней'!C156</f>
        <v>0</v>
      </c>
      <c r="D156" s="38">
        <f>'[1]меню 10 дней'!D156</f>
        <v>0</v>
      </c>
      <c r="E156" s="51">
        <f>'[1]меню 10 дней'!E156</f>
        <v>0</v>
      </c>
      <c r="F156" s="38">
        <f>'[1]меню 10 дней'!F156</f>
        <v>0</v>
      </c>
      <c r="G156" s="38">
        <f>'[1]меню 10 дней'!G156</f>
        <v>0</v>
      </c>
      <c r="H156" s="38">
        <f>'[1]меню 10 дней'!H156</f>
        <v>0</v>
      </c>
      <c r="I156" s="38">
        <f>'[1]меню 10 дней'!I156</f>
        <v>0</v>
      </c>
      <c r="J156" s="38">
        <f>'[1]меню 10 дней'!J156</f>
        <v>0</v>
      </c>
    </row>
    <row r="157" spans="1:10" hidden="1" x14ac:dyDescent="0.25">
      <c r="A157" s="49"/>
      <c r="B157" s="38">
        <f>'[1]меню 10 дней'!B157</f>
        <v>0</v>
      </c>
      <c r="C157" s="38">
        <f>'[1]меню 10 дней'!C157</f>
        <v>0</v>
      </c>
      <c r="D157" s="38">
        <f>'[1]меню 10 дней'!D157</f>
        <v>0</v>
      </c>
      <c r="E157" s="51">
        <f>'[1]меню 10 дней'!E157</f>
        <v>0</v>
      </c>
      <c r="F157" s="38">
        <f>'[1]меню 10 дней'!F157</f>
        <v>0</v>
      </c>
      <c r="G157" s="38">
        <f>'[1]меню 10 дней'!G157</f>
        <v>0</v>
      </c>
      <c r="H157" s="38">
        <f>'[1]меню 10 дней'!H157</f>
        <v>0</v>
      </c>
      <c r="I157" s="38">
        <f>'[1]меню 10 дней'!I157</f>
        <v>0</v>
      </c>
      <c r="J157" s="38">
        <f>'[1]меню 10 дней'!J157</f>
        <v>0</v>
      </c>
    </row>
    <row r="158" spans="1:10" hidden="1" x14ac:dyDescent="0.25">
      <c r="A158" s="49"/>
      <c r="B158" s="38">
        <f>'[1]меню 10 дней'!B158</f>
        <v>0</v>
      </c>
      <c r="C158" s="38">
        <f>'[1]меню 10 дней'!C158</f>
        <v>0</v>
      </c>
      <c r="D158" s="38">
        <f>'[1]меню 10 дней'!D158</f>
        <v>0</v>
      </c>
      <c r="E158" s="51">
        <f>'[1]меню 10 дней'!E158</f>
        <v>0</v>
      </c>
      <c r="F158" s="38">
        <f>'[1]меню 10 дней'!F158</f>
        <v>0</v>
      </c>
      <c r="G158" s="38">
        <f>'[1]меню 10 дней'!G158</f>
        <v>0</v>
      </c>
      <c r="H158" s="38">
        <f>'[1]меню 10 дней'!H158</f>
        <v>0</v>
      </c>
      <c r="I158" s="38">
        <f>'[1]меню 10 дней'!I158</f>
        <v>0</v>
      </c>
      <c r="J158" s="38">
        <f>'[1]меню 10 дней'!J158</f>
        <v>0</v>
      </c>
    </row>
    <row r="159" spans="1:10" hidden="1" x14ac:dyDescent="0.25">
      <c r="A159" s="50"/>
      <c r="B159" s="38">
        <f>'[1]меню 10 дней'!B159</f>
        <v>0</v>
      </c>
      <c r="C159" s="38">
        <f>'[1]меню 10 дней'!C159</f>
        <v>0</v>
      </c>
      <c r="D159" s="38">
        <f>'[1]меню 10 дней'!D159</f>
        <v>0</v>
      </c>
      <c r="E159" s="51">
        <f>'[1]меню 10 дней'!E159</f>
        <v>0</v>
      </c>
      <c r="F159" s="38">
        <f>'[1]меню 10 дней'!F159</f>
        <v>0</v>
      </c>
      <c r="G159" s="38">
        <f>'[1]меню 10 дней'!G159</f>
        <v>0</v>
      </c>
      <c r="H159" s="38">
        <f>'[1]меню 10 дней'!H159</f>
        <v>0</v>
      </c>
      <c r="I159" s="38">
        <f>'[1]меню 10 дней'!I159</f>
        <v>0</v>
      </c>
      <c r="J159" s="38">
        <f>'[1]меню 10 дней'!J159</f>
        <v>0</v>
      </c>
    </row>
    <row r="160" spans="1:10" hidden="1" x14ac:dyDescent="0.25">
      <c r="A160" s="44"/>
      <c r="B160" s="45" t="s">
        <v>28</v>
      </c>
      <c r="C160" s="46"/>
      <c r="D160" s="46">
        <f t="shared" ref="D160:J160" si="22">SUM(D155:D159)</f>
        <v>0</v>
      </c>
      <c r="E160" s="47">
        <f t="shared" si="22"/>
        <v>0</v>
      </c>
      <c r="F160" s="52">
        <f t="shared" si="22"/>
        <v>0</v>
      </c>
      <c r="G160" s="52">
        <f t="shared" si="22"/>
        <v>0</v>
      </c>
      <c r="H160" s="52">
        <f t="shared" si="22"/>
        <v>0</v>
      </c>
      <c r="I160" s="52">
        <f t="shared" si="22"/>
        <v>0</v>
      </c>
      <c r="J160" s="46">
        <f t="shared" si="22"/>
        <v>0</v>
      </c>
    </row>
    <row r="161" spans="1:10" x14ac:dyDescent="0.25">
      <c r="A161" s="53"/>
      <c r="B161" s="54" t="s">
        <v>39</v>
      </c>
      <c r="C161" s="55"/>
      <c r="D161" s="55">
        <f t="shared" ref="D161:J161" si="23">D145+D154+D160</f>
        <v>910</v>
      </c>
      <c r="E161" s="56">
        <f t="shared" si="23"/>
        <v>45.09</v>
      </c>
      <c r="F161" s="57">
        <f t="shared" si="23"/>
        <v>23.199999999999996</v>
      </c>
      <c r="G161" s="57">
        <f t="shared" si="23"/>
        <v>25.88</v>
      </c>
      <c r="H161" s="57">
        <f t="shared" si="23"/>
        <v>107.11999999999999</v>
      </c>
      <c r="I161" s="57">
        <f t="shared" si="23"/>
        <v>15.36</v>
      </c>
      <c r="J161" s="55">
        <f t="shared" si="23"/>
        <v>740</v>
      </c>
    </row>
    <row r="162" spans="1:10" x14ac:dyDescent="0.25">
      <c r="A162" s="58"/>
      <c r="B162" s="64" t="s">
        <v>40</v>
      </c>
      <c r="C162" s="60"/>
      <c r="D162" s="60"/>
      <c r="E162" s="35"/>
      <c r="F162" s="61"/>
      <c r="G162" s="61"/>
      <c r="H162" s="61"/>
      <c r="I162" s="61"/>
      <c r="J162" s="62"/>
    </row>
    <row r="163" spans="1:10" hidden="1" x14ac:dyDescent="0.25">
      <c r="A163" s="37" t="s">
        <v>23</v>
      </c>
      <c r="B163" s="38">
        <f>'[1]меню 10 дней'!B163</f>
        <v>0</v>
      </c>
      <c r="C163" s="39">
        <f>'[1]меню 10 дней'!C163</f>
        <v>0</v>
      </c>
      <c r="D163" s="39">
        <f>'[1]меню 10 дней'!D163</f>
        <v>0</v>
      </c>
      <c r="E163" s="40">
        <f>'[1]меню 10 дней'!E163</f>
        <v>0</v>
      </c>
      <c r="F163" s="40">
        <f>'[1]меню 10 дней'!F163</f>
        <v>0</v>
      </c>
      <c r="G163" s="40">
        <f>'[1]меню 10 дней'!G163</f>
        <v>0</v>
      </c>
      <c r="H163" s="40">
        <f>'[1]меню 10 дней'!H163</f>
        <v>0</v>
      </c>
      <c r="I163" s="40">
        <f>'[1]меню 10 дней'!I163</f>
        <v>0</v>
      </c>
      <c r="J163" s="41">
        <f>'[1]меню 10 дней'!J163</f>
        <v>0</v>
      </c>
    </row>
    <row r="164" spans="1:10" hidden="1" x14ac:dyDescent="0.25">
      <c r="A164" s="42"/>
      <c r="B164" s="38">
        <f>'[1]меню 10 дней'!B164</f>
        <v>0</v>
      </c>
      <c r="C164" s="39">
        <f>'[1]меню 10 дней'!C164</f>
        <v>0</v>
      </c>
      <c r="D164" s="39">
        <f>'[1]меню 10 дней'!D164</f>
        <v>0</v>
      </c>
      <c r="E164" s="40">
        <f>'[1]меню 10 дней'!E164</f>
        <v>0</v>
      </c>
      <c r="F164" s="40">
        <f>'[1]меню 10 дней'!F164</f>
        <v>0</v>
      </c>
      <c r="G164" s="40">
        <f>'[1]меню 10 дней'!G164</f>
        <v>0</v>
      </c>
      <c r="H164" s="40">
        <f>'[1]меню 10 дней'!H164</f>
        <v>0</v>
      </c>
      <c r="I164" s="40">
        <f>'[1]меню 10 дней'!I164</f>
        <v>0</v>
      </c>
      <c r="J164" s="41">
        <f>'[1]меню 10 дней'!J164</f>
        <v>0</v>
      </c>
    </row>
    <row r="165" spans="1:10" hidden="1" x14ac:dyDescent="0.25">
      <c r="A165" s="42"/>
      <c r="B165" s="38">
        <f>'[1]меню 10 дней'!B165</f>
        <v>0</v>
      </c>
      <c r="C165" s="39">
        <f>'[1]меню 10 дней'!C165</f>
        <v>0</v>
      </c>
      <c r="D165" s="39">
        <f>'[1]меню 10 дней'!D165</f>
        <v>0</v>
      </c>
      <c r="E165" s="40">
        <f>'[1]меню 10 дней'!E165</f>
        <v>0</v>
      </c>
      <c r="F165" s="40">
        <f>'[1]меню 10 дней'!F165</f>
        <v>0</v>
      </c>
      <c r="G165" s="40">
        <f>'[1]меню 10 дней'!G165</f>
        <v>0</v>
      </c>
      <c r="H165" s="40">
        <f>'[1]меню 10 дней'!H165</f>
        <v>0</v>
      </c>
      <c r="I165" s="40">
        <f>'[1]меню 10 дней'!I165</f>
        <v>0</v>
      </c>
      <c r="J165" s="41">
        <f>'[1]меню 10 дней'!J165</f>
        <v>0</v>
      </c>
    </row>
    <row r="166" spans="1:10" hidden="1" x14ac:dyDescent="0.25">
      <c r="A166" s="42"/>
      <c r="B166" s="38">
        <f>'[1]меню 10 дней'!B166</f>
        <v>0</v>
      </c>
      <c r="C166" s="39">
        <f>'[1]меню 10 дней'!C166</f>
        <v>0</v>
      </c>
      <c r="D166" s="39">
        <f>'[1]меню 10 дней'!D166</f>
        <v>0</v>
      </c>
      <c r="E166" s="40">
        <f>'[1]меню 10 дней'!E166</f>
        <v>0</v>
      </c>
      <c r="F166" s="40">
        <f>'[1]меню 10 дней'!F166</f>
        <v>0</v>
      </c>
      <c r="G166" s="40">
        <f>'[1]меню 10 дней'!G166</f>
        <v>0</v>
      </c>
      <c r="H166" s="40">
        <f>'[1]меню 10 дней'!H166</f>
        <v>0</v>
      </c>
      <c r="I166" s="40">
        <f>'[1]меню 10 дней'!I166</f>
        <v>0</v>
      </c>
      <c r="J166" s="41">
        <f>'[1]меню 10 дней'!J166</f>
        <v>0</v>
      </c>
    </row>
    <row r="167" spans="1:10" hidden="1" x14ac:dyDescent="0.25">
      <c r="A167" s="42"/>
      <c r="B167" s="38">
        <f>'[1]меню 10 дней'!B167</f>
        <v>0</v>
      </c>
      <c r="C167" s="39">
        <f>'[1]меню 10 дней'!C167</f>
        <v>0</v>
      </c>
      <c r="D167" s="39">
        <f>'[1]меню 10 дней'!D167</f>
        <v>0</v>
      </c>
      <c r="E167" s="40">
        <f>'[1]меню 10 дней'!E167</f>
        <v>0</v>
      </c>
      <c r="F167" s="40">
        <f>'[1]меню 10 дней'!F167</f>
        <v>0</v>
      </c>
      <c r="G167" s="40">
        <f>'[1]меню 10 дней'!G167</f>
        <v>0</v>
      </c>
      <c r="H167" s="40">
        <f>'[1]меню 10 дней'!H167</f>
        <v>0</v>
      </c>
      <c r="I167" s="40">
        <f>'[1]меню 10 дней'!I167</f>
        <v>0</v>
      </c>
      <c r="J167" s="41">
        <f>'[1]меню 10 дней'!J167</f>
        <v>0</v>
      </c>
    </row>
    <row r="168" spans="1:10" hidden="1" x14ac:dyDescent="0.25">
      <c r="A168" s="43"/>
      <c r="B168" s="38">
        <f>'[1]меню 10 дней'!B168</f>
        <v>0</v>
      </c>
      <c r="C168" s="39">
        <f>'[1]меню 10 дней'!C168</f>
        <v>0</v>
      </c>
      <c r="D168" s="39">
        <f>'[1]меню 10 дней'!D168</f>
        <v>0</v>
      </c>
      <c r="E168" s="40">
        <f>'[1]меню 10 дней'!E168</f>
        <v>0</v>
      </c>
      <c r="F168" s="40">
        <f>'[1]меню 10 дней'!F168</f>
        <v>0</v>
      </c>
      <c r="G168" s="40">
        <f>'[1]меню 10 дней'!G168</f>
        <v>0</v>
      </c>
      <c r="H168" s="40">
        <f>'[1]меню 10 дней'!H168</f>
        <v>0</v>
      </c>
      <c r="I168" s="40">
        <f>'[1]меню 10 дней'!I168</f>
        <v>0</v>
      </c>
      <c r="J168" s="41">
        <f>'[1]меню 10 дней'!J168</f>
        <v>0</v>
      </c>
    </row>
    <row r="169" spans="1:10" hidden="1" x14ac:dyDescent="0.25">
      <c r="A169" s="44"/>
      <c r="B169" s="45" t="s">
        <v>24</v>
      </c>
      <c r="C169" s="46"/>
      <c r="D169" s="46">
        <f t="shared" ref="D169:J169" si="24">SUM(D163:D168)</f>
        <v>0</v>
      </c>
      <c r="E169" s="47">
        <f t="shared" si="24"/>
        <v>0</v>
      </c>
      <c r="F169" s="47">
        <f t="shared" si="24"/>
        <v>0</v>
      </c>
      <c r="G169" s="47">
        <f t="shared" si="24"/>
        <v>0</v>
      </c>
      <c r="H169" s="47">
        <f t="shared" si="24"/>
        <v>0</v>
      </c>
      <c r="I169" s="47">
        <f t="shared" si="24"/>
        <v>0</v>
      </c>
      <c r="J169" s="46">
        <f t="shared" si="24"/>
        <v>0</v>
      </c>
    </row>
    <row r="170" spans="1:10" x14ac:dyDescent="0.25">
      <c r="A170" s="48" t="s">
        <v>25</v>
      </c>
      <c r="B170" s="38" t="str">
        <f>'[1]меню 10 дней'!B170</f>
        <v>Салат витаминный ( 1 вариант)</v>
      </c>
      <c r="C170" s="39">
        <f>'[1]меню 10 дней'!C170</f>
        <v>48</v>
      </c>
      <c r="D170" s="39">
        <f>'[1]меню 10 дней'!D170</f>
        <v>60</v>
      </c>
      <c r="E170" s="40">
        <f>'[1]меню 10 дней'!E170</f>
        <v>6.59</v>
      </c>
      <c r="F170" s="40">
        <f>'[1]меню 10 дней'!F170</f>
        <v>0.5</v>
      </c>
      <c r="G170" s="40">
        <f>'[1]меню 10 дней'!G170</f>
        <v>3.66</v>
      </c>
      <c r="H170" s="40">
        <f>'[1]меню 10 дней'!H170</f>
        <v>3.16</v>
      </c>
      <c r="I170" s="40">
        <f>'[1]меню 10 дней'!I170</f>
        <v>5.27</v>
      </c>
      <c r="J170" s="41">
        <f>'[1]меню 10 дней'!J170</f>
        <v>48</v>
      </c>
    </row>
    <row r="171" spans="1:10" x14ac:dyDescent="0.25">
      <c r="A171" s="49"/>
      <c r="B171" s="38" t="str">
        <f>'[1]меню 10 дней'!B171</f>
        <v>Борщ с фасолью и картофелем</v>
      </c>
      <c r="C171" s="39">
        <f>'[1]меню 10 дней'!C171</f>
        <v>84</v>
      </c>
      <c r="D171" s="39">
        <f>'[1]меню 10 дней'!D171</f>
        <v>250</v>
      </c>
      <c r="E171" s="40">
        <f>'[1]меню 10 дней'!E171</f>
        <v>6.95</v>
      </c>
      <c r="F171" s="40">
        <f>'[1]меню 10 дней'!F171</f>
        <v>3.56</v>
      </c>
      <c r="G171" s="40">
        <f>'[1]меню 10 дней'!G171</f>
        <v>5.12</v>
      </c>
      <c r="H171" s="40">
        <f>'[1]меню 10 дней'!H171</f>
        <v>14.17</v>
      </c>
      <c r="I171" s="40">
        <f>'[1]меню 10 дней'!I171</f>
        <v>6.7</v>
      </c>
      <c r="J171" s="41">
        <f>'[1]меню 10 дней'!J171</f>
        <v>128</v>
      </c>
    </row>
    <row r="172" spans="1:10" ht="26.4" x14ac:dyDescent="0.25">
      <c r="A172" s="49"/>
      <c r="B172" s="38" t="str">
        <f>'[1]меню 10 дней'!B172</f>
        <v>Котлеты (биточки, шницели) со сметанным соусом</v>
      </c>
      <c r="C172" s="39">
        <f>'[1]меню 10 дней'!C172</f>
        <v>268</v>
      </c>
      <c r="D172" s="39">
        <f>'[1]меню 10 дней'!D172</f>
        <v>80</v>
      </c>
      <c r="E172" s="40">
        <f>'[1]меню 10 дней'!E172</f>
        <v>23.52</v>
      </c>
      <c r="F172" s="40">
        <f>'[1]меню 10 дней'!F172</f>
        <v>8.33</v>
      </c>
      <c r="G172" s="40">
        <f>'[1]меню 10 дней'!G172</f>
        <v>10.29</v>
      </c>
      <c r="H172" s="40">
        <f>'[1]меню 10 дней'!H172</f>
        <v>8.14</v>
      </c>
      <c r="I172" s="40">
        <f>'[1]меню 10 дней'!I172</f>
        <v>0.55000000000000004</v>
      </c>
      <c r="J172" s="41">
        <f>'[1]меню 10 дней'!J172</f>
        <v>164</v>
      </c>
    </row>
    <row r="173" spans="1:10" ht="26.4" x14ac:dyDescent="0.25">
      <c r="A173" s="49"/>
      <c r="B173" s="38" t="str">
        <f>'[1]меню 10 дней'!B173</f>
        <v>Каша рассыпчатая гречневая (гарнир)</v>
      </c>
      <c r="C173" s="39">
        <f>'[1]меню 10 дней'!C173</f>
        <v>302</v>
      </c>
      <c r="D173" s="39">
        <f>'[1]меню 10 дней'!D173</f>
        <v>150</v>
      </c>
      <c r="E173" s="40">
        <f>'[1]меню 10 дней'!E173</f>
        <v>7.49</v>
      </c>
      <c r="F173" s="40">
        <f>'[1]меню 10 дней'!F173</f>
        <v>8.6</v>
      </c>
      <c r="G173" s="40">
        <f>'[1]меню 10 дней'!G173</f>
        <v>6.09</v>
      </c>
      <c r="H173" s="40">
        <f>'[1]меню 10 дней'!H173</f>
        <v>38.64</v>
      </c>
      <c r="I173" s="40">
        <f>'[1]меню 10 дней'!I173</f>
        <v>0</v>
      </c>
      <c r="J173" s="41">
        <f>'[1]меню 10 дней'!J173</f>
        <v>244</v>
      </c>
    </row>
    <row r="174" spans="1:10" x14ac:dyDescent="0.25">
      <c r="A174" s="49"/>
      <c r="B174" s="38" t="str">
        <f>'[1]меню 10 дней'!B174</f>
        <v xml:space="preserve">Компот из яблок </v>
      </c>
      <c r="C174" s="39">
        <f>'[1]меню 10 дней'!C174</f>
        <v>342</v>
      </c>
      <c r="D174" s="39">
        <f>'[1]меню 10 дней'!D174</f>
        <v>200</v>
      </c>
      <c r="E174" s="40">
        <f>'[1]меню 10 дней'!E174</f>
        <v>5.44</v>
      </c>
      <c r="F174" s="40">
        <f>'[1]меню 10 дней'!F174</f>
        <v>0.16</v>
      </c>
      <c r="G174" s="40">
        <f>'[1]меню 10 дней'!G174</f>
        <v>0.16</v>
      </c>
      <c r="H174" s="40">
        <f>'[1]меню 10 дней'!H174</f>
        <v>27.88</v>
      </c>
      <c r="I174" s="40">
        <f>'[1]меню 10 дней'!I174</f>
        <v>0.9</v>
      </c>
      <c r="J174" s="41">
        <f>'[1]меню 10 дней'!J174</f>
        <v>115</v>
      </c>
    </row>
    <row r="175" spans="1:10" x14ac:dyDescent="0.25">
      <c r="A175" s="49"/>
      <c r="B175" s="38" t="str">
        <f>'[1]меню 10 дней'!B175</f>
        <v>Хлеб пшенично-ржаной</v>
      </c>
      <c r="C175" s="39">
        <f>'[1]меню 10 дней'!C175</f>
        <v>0</v>
      </c>
      <c r="D175" s="39">
        <f>'[1]меню 10 дней'!D175</f>
        <v>30</v>
      </c>
      <c r="E175" s="40">
        <f>'[1]меню 10 дней'!E175</f>
        <v>1.32</v>
      </c>
      <c r="F175" s="40">
        <f>'[1]меню 10 дней'!F175</f>
        <v>1.68</v>
      </c>
      <c r="G175" s="40">
        <f>'[1]меню 10 дней'!G175</f>
        <v>0.33</v>
      </c>
      <c r="H175" s="40">
        <f>'[1]меню 10 дней'!H175</f>
        <v>14.82</v>
      </c>
      <c r="I175" s="40">
        <f>'[1]меню 10 дней'!I175</f>
        <v>0</v>
      </c>
      <c r="J175" s="41">
        <f>'[1]меню 10 дней'!J175</f>
        <v>69</v>
      </c>
    </row>
    <row r="176" spans="1:10" x14ac:dyDescent="0.25">
      <c r="A176" s="49"/>
      <c r="B176" s="38" t="str">
        <f>'[1]меню 10 дней'!B176</f>
        <v xml:space="preserve">Хлеб пшеничный </v>
      </c>
      <c r="C176" s="39">
        <f>'[1]меню 10 дней'!C176</f>
        <v>0</v>
      </c>
      <c r="D176" s="39">
        <f>'[1]меню 10 дней'!D176</f>
        <v>20</v>
      </c>
      <c r="E176" s="40">
        <f>'[1]меню 10 дней'!E176</f>
        <v>0.88</v>
      </c>
      <c r="F176" s="40">
        <f>'[1]меню 10 дней'!F176</f>
        <v>1.58</v>
      </c>
      <c r="G176" s="40">
        <f>'[1]меню 10 дней'!G176</f>
        <v>0.2</v>
      </c>
      <c r="H176" s="40">
        <f>'[1]меню 10 дней'!H176</f>
        <v>9.66</v>
      </c>
      <c r="I176" s="40">
        <f>'[1]меню 10 дней'!I176</f>
        <v>0</v>
      </c>
      <c r="J176" s="41">
        <f>'[1]меню 10 дней'!J176</f>
        <v>47</v>
      </c>
    </row>
    <row r="177" spans="1:10" ht="12.6" customHeight="1" x14ac:dyDescent="0.25">
      <c r="A177" s="50"/>
      <c r="B177" s="38" t="str">
        <f>'[1]меню 10 дней'!B177</f>
        <v>Бананы</v>
      </c>
      <c r="C177" s="39">
        <f>'[1]меню 10 дней'!C177</f>
        <v>338</v>
      </c>
      <c r="D177" s="39">
        <f>'[1]меню 10 дней'!D177</f>
        <v>100</v>
      </c>
      <c r="E177" s="40">
        <f>'[1]меню 10 дней'!E177</f>
        <v>7.85</v>
      </c>
      <c r="F177" s="40">
        <f>'[1]меню 10 дней'!F177</f>
        <v>1.5</v>
      </c>
      <c r="G177" s="40">
        <f>'[1]меню 10 дней'!G177</f>
        <v>0.5</v>
      </c>
      <c r="H177" s="40">
        <f>'[1]меню 10 дней'!H177</f>
        <v>21</v>
      </c>
      <c r="I177" s="40">
        <f>'[1]меню 10 дней'!I177</f>
        <v>10</v>
      </c>
      <c r="J177" s="41">
        <f>'[1]меню 10 дней'!J177</f>
        <v>96</v>
      </c>
    </row>
    <row r="178" spans="1:10" hidden="1" x14ac:dyDescent="0.25">
      <c r="A178" s="44"/>
      <c r="B178" s="45" t="s">
        <v>26</v>
      </c>
      <c r="C178" s="46"/>
      <c r="D178" s="46">
        <f>SUM(D170:D177)</f>
        <v>890</v>
      </c>
      <c r="E178" s="47">
        <f t="shared" ref="E178:J178" si="25">SUM(E170:E177)</f>
        <v>60.040000000000006</v>
      </c>
      <c r="F178" s="46">
        <f t="shared" si="25"/>
        <v>25.910000000000004</v>
      </c>
      <c r="G178" s="46">
        <f t="shared" si="25"/>
        <v>26.349999999999998</v>
      </c>
      <c r="H178" s="46">
        <f t="shared" si="25"/>
        <v>137.47</v>
      </c>
      <c r="I178" s="46">
        <f t="shared" si="25"/>
        <v>23.42</v>
      </c>
      <c r="J178" s="46">
        <f t="shared" si="25"/>
        <v>911</v>
      </c>
    </row>
    <row r="179" spans="1:10" hidden="1" x14ac:dyDescent="0.25">
      <c r="A179" s="48" t="s">
        <v>27</v>
      </c>
      <c r="B179" s="38">
        <f>'[1]меню 10 дней'!B179</f>
        <v>0</v>
      </c>
      <c r="C179" s="38">
        <f>'[1]меню 10 дней'!C179</f>
        <v>0</v>
      </c>
      <c r="D179" s="38">
        <f>'[1]меню 10 дней'!D179</f>
        <v>0</v>
      </c>
      <c r="E179" s="51">
        <f>'[1]меню 10 дней'!E179</f>
        <v>0</v>
      </c>
      <c r="F179" s="38">
        <f>'[1]меню 10 дней'!F179</f>
        <v>0</v>
      </c>
      <c r="G179" s="38">
        <f>'[1]меню 10 дней'!G179</f>
        <v>0</v>
      </c>
      <c r="H179" s="38">
        <f>'[1]меню 10 дней'!H179</f>
        <v>0</v>
      </c>
      <c r="I179" s="38">
        <f>'[1]меню 10 дней'!I179</f>
        <v>0</v>
      </c>
      <c r="J179" s="38">
        <f>'[1]меню 10 дней'!J179</f>
        <v>0</v>
      </c>
    </row>
    <row r="180" spans="1:10" hidden="1" x14ac:dyDescent="0.25">
      <c r="A180" s="49"/>
      <c r="B180" s="38">
        <f>'[1]меню 10 дней'!B180</f>
        <v>0</v>
      </c>
      <c r="C180" s="38">
        <f>'[1]меню 10 дней'!C180</f>
        <v>0</v>
      </c>
      <c r="D180" s="38">
        <f>'[1]меню 10 дней'!D180</f>
        <v>0</v>
      </c>
      <c r="E180" s="51">
        <f>'[1]меню 10 дней'!E180</f>
        <v>0</v>
      </c>
      <c r="F180" s="38">
        <f>'[1]меню 10 дней'!F180</f>
        <v>0</v>
      </c>
      <c r="G180" s="38">
        <f>'[1]меню 10 дней'!G180</f>
        <v>0</v>
      </c>
      <c r="H180" s="38">
        <f>'[1]меню 10 дней'!H180</f>
        <v>0</v>
      </c>
      <c r="I180" s="38">
        <f>'[1]меню 10 дней'!I180</f>
        <v>0</v>
      </c>
      <c r="J180" s="38">
        <f>'[1]меню 10 дней'!J180</f>
        <v>0</v>
      </c>
    </row>
    <row r="181" spans="1:10" hidden="1" x14ac:dyDescent="0.25">
      <c r="A181" s="49"/>
      <c r="B181" s="38">
        <f>'[1]меню 10 дней'!B181</f>
        <v>0</v>
      </c>
      <c r="C181" s="38">
        <f>'[1]меню 10 дней'!C181</f>
        <v>0</v>
      </c>
      <c r="D181" s="38">
        <f>'[1]меню 10 дней'!D181</f>
        <v>0</v>
      </c>
      <c r="E181" s="51">
        <f>'[1]меню 10 дней'!E181</f>
        <v>0</v>
      </c>
      <c r="F181" s="38">
        <f>'[1]меню 10 дней'!F181</f>
        <v>0</v>
      </c>
      <c r="G181" s="38">
        <f>'[1]меню 10 дней'!G181</f>
        <v>0</v>
      </c>
      <c r="H181" s="38">
        <f>'[1]меню 10 дней'!H181</f>
        <v>0</v>
      </c>
      <c r="I181" s="38">
        <f>'[1]меню 10 дней'!I181</f>
        <v>0</v>
      </c>
      <c r="J181" s="38">
        <f>'[1]меню 10 дней'!J181</f>
        <v>0</v>
      </c>
    </row>
    <row r="182" spans="1:10" hidden="1" x14ac:dyDescent="0.25">
      <c r="A182" s="49"/>
      <c r="B182" s="38">
        <f>'[1]меню 10 дней'!B182</f>
        <v>0</v>
      </c>
      <c r="C182" s="38">
        <f>'[1]меню 10 дней'!C182</f>
        <v>0</v>
      </c>
      <c r="D182" s="38">
        <f>'[1]меню 10 дней'!D182</f>
        <v>0</v>
      </c>
      <c r="E182" s="51">
        <f>'[1]меню 10 дней'!E182</f>
        <v>0</v>
      </c>
      <c r="F182" s="38">
        <f>'[1]меню 10 дней'!F182</f>
        <v>0</v>
      </c>
      <c r="G182" s="38">
        <f>'[1]меню 10 дней'!G182</f>
        <v>0</v>
      </c>
      <c r="H182" s="38">
        <f>'[1]меню 10 дней'!H182</f>
        <v>0</v>
      </c>
      <c r="I182" s="38">
        <f>'[1]меню 10 дней'!I182</f>
        <v>0</v>
      </c>
      <c r="J182" s="38">
        <f>'[1]меню 10 дней'!J182</f>
        <v>0</v>
      </c>
    </row>
    <row r="183" spans="1:10" hidden="1" x14ac:dyDescent="0.25">
      <c r="A183" s="50"/>
      <c r="B183" s="38">
        <f>'[1]меню 10 дней'!B183</f>
        <v>0</v>
      </c>
      <c r="C183" s="38">
        <f>'[1]меню 10 дней'!C183</f>
        <v>0</v>
      </c>
      <c r="D183" s="38">
        <f>'[1]меню 10 дней'!D183</f>
        <v>0</v>
      </c>
      <c r="E183" s="51">
        <f>'[1]меню 10 дней'!E183</f>
        <v>0</v>
      </c>
      <c r="F183" s="38">
        <f>'[1]меню 10 дней'!F183</f>
        <v>0</v>
      </c>
      <c r="G183" s="38">
        <f>'[1]меню 10 дней'!G183</f>
        <v>0</v>
      </c>
      <c r="H183" s="38">
        <f>'[1]меню 10 дней'!H183</f>
        <v>0</v>
      </c>
      <c r="I183" s="38">
        <f>'[1]меню 10 дней'!I183</f>
        <v>0</v>
      </c>
      <c r="J183" s="38">
        <f>'[1]меню 10 дней'!J183</f>
        <v>0</v>
      </c>
    </row>
    <row r="184" spans="1:10" hidden="1" x14ac:dyDescent="0.25">
      <c r="A184" s="44"/>
      <c r="B184" s="45" t="s">
        <v>28</v>
      </c>
      <c r="C184" s="46"/>
      <c r="D184" s="46">
        <f t="shared" ref="D184:J184" si="26">SUM(D179:D183)</f>
        <v>0</v>
      </c>
      <c r="E184" s="47">
        <f t="shared" si="26"/>
        <v>0</v>
      </c>
      <c r="F184" s="52">
        <f t="shared" si="26"/>
        <v>0</v>
      </c>
      <c r="G184" s="52">
        <f t="shared" si="26"/>
        <v>0</v>
      </c>
      <c r="H184" s="52">
        <f t="shared" si="26"/>
        <v>0</v>
      </c>
      <c r="I184" s="52">
        <f t="shared" si="26"/>
        <v>0</v>
      </c>
      <c r="J184" s="46">
        <f t="shared" si="26"/>
        <v>0</v>
      </c>
    </row>
    <row r="185" spans="1:10" x14ac:dyDescent="0.25">
      <c r="A185" s="53"/>
      <c r="B185" s="54" t="s">
        <v>41</v>
      </c>
      <c r="C185" s="55"/>
      <c r="D185" s="55">
        <f t="shared" ref="D185:J185" si="27">D169+D178+D184</f>
        <v>890</v>
      </c>
      <c r="E185" s="56">
        <f t="shared" si="27"/>
        <v>60.040000000000006</v>
      </c>
      <c r="F185" s="57">
        <f t="shared" si="27"/>
        <v>25.910000000000004</v>
      </c>
      <c r="G185" s="57">
        <f t="shared" si="27"/>
        <v>26.349999999999998</v>
      </c>
      <c r="H185" s="57">
        <f t="shared" si="27"/>
        <v>137.47</v>
      </c>
      <c r="I185" s="57">
        <f t="shared" si="27"/>
        <v>23.42</v>
      </c>
      <c r="J185" s="55">
        <f t="shared" si="27"/>
        <v>911</v>
      </c>
    </row>
    <row r="186" spans="1:10" x14ac:dyDescent="0.25">
      <c r="A186" s="58"/>
      <c r="B186" s="64" t="s">
        <v>42</v>
      </c>
      <c r="C186" s="60"/>
      <c r="D186" s="60"/>
      <c r="E186" s="35"/>
      <c r="F186" s="35"/>
      <c r="G186" s="35"/>
      <c r="H186" s="35"/>
      <c r="I186" s="35"/>
      <c r="J186" s="60"/>
    </row>
    <row r="187" spans="1:10" hidden="1" x14ac:dyDescent="0.25">
      <c r="A187" s="65" t="s">
        <v>23</v>
      </c>
      <c r="B187" s="38">
        <f>'[1]меню 10 дней'!B187</f>
        <v>0</v>
      </c>
      <c r="C187" s="39">
        <f>'[1]меню 10 дней'!C187</f>
        <v>0</v>
      </c>
      <c r="D187" s="39">
        <f>'[1]меню 10 дней'!D187</f>
        <v>0</v>
      </c>
      <c r="E187" s="40">
        <f>'[1]меню 10 дней'!E187</f>
        <v>0</v>
      </c>
      <c r="F187" s="40">
        <f>'[1]меню 10 дней'!F187</f>
        <v>0</v>
      </c>
      <c r="G187" s="40">
        <f>'[1]меню 10 дней'!G187</f>
        <v>0</v>
      </c>
      <c r="H187" s="40">
        <f>'[1]меню 10 дней'!H187</f>
        <v>0</v>
      </c>
      <c r="I187" s="40">
        <f>'[1]меню 10 дней'!I187</f>
        <v>0</v>
      </c>
      <c r="J187" s="41">
        <f>'[1]меню 10 дней'!J187</f>
        <v>0</v>
      </c>
    </row>
    <row r="188" spans="1:10" hidden="1" x14ac:dyDescent="0.25">
      <c r="A188" s="65"/>
      <c r="B188" s="38">
        <f>'[1]меню 10 дней'!B188</f>
        <v>0</v>
      </c>
      <c r="C188" s="39">
        <f>'[1]меню 10 дней'!C188</f>
        <v>0</v>
      </c>
      <c r="D188" s="39">
        <f>'[1]меню 10 дней'!D188</f>
        <v>0</v>
      </c>
      <c r="E188" s="40">
        <f>'[1]меню 10 дней'!E188</f>
        <v>0</v>
      </c>
      <c r="F188" s="40">
        <f>'[1]меню 10 дней'!F188</f>
        <v>0</v>
      </c>
      <c r="G188" s="40">
        <f>'[1]меню 10 дней'!G188</f>
        <v>0</v>
      </c>
      <c r="H188" s="40">
        <f>'[1]меню 10 дней'!H188</f>
        <v>0</v>
      </c>
      <c r="I188" s="40">
        <f>'[1]меню 10 дней'!I188</f>
        <v>0</v>
      </c>
      <c r="J188" s="41">
        <f>'[1]меню 10 дней'!J188</f>
        <v>0</v>
      </c>
    </row>
    <row r="189" spans="1:10" hidden="1" x14ac:dyDescent="0.25">
      <c r="A189" s="65"/>
      <c r="B189" s="38">
        <f>'[1]меню 10 дней'!B189</f>
        <v>0</v>
      </c>
      <c r="C189" s="39">
        <f>'[1]меню 10 дней'!C189</f>
        <v>0</v>
      </c>
      <c r="D189" s="39">
        <f>'[1]меню 10 дней'!D189</f>
        <v>0</v>
      </c>
      <c r="E189" s="40">
        <f>'[1]меню 10 дней'!E189</f>
        <v>0</v>
      </c>
      <c r="F189" s="40">
        <f>'[1]меню 10 дней'!F189</f>
        <v>0</v>
      </c>
      <c r="G189" s="40">
        <f>'[1]меню 10 дней'!G189</f>
        <v>0</v>
      </c>
      <c r="H189" s="40">
        <f>'[1]меню 10 дней'!H189</f>
        <v>0</v>
      </c>
      <c r="I189" s="40">
        <f>'[1]меню 10 дней'!I189</f>
        <v>0</v>
      </c>
      <c r="J189" s="41">
        <f>'[1]меню 10 дней'!J189</f>
        <v>0</v>
      </c>
    </row>
    <row r="190" spans="1:10" hidden="1" x14ac:dyDescent="0.25">
      <c r="A190" s="65"/>
      <c r="B190" s="38">
        <f>'[1]меню 10 дней'!B190</f>
        <v>0</v>
      </c>
      <c r="C190" s="39">
        <f>'[1]меню 10 дней'!C190</f>
        <v>0</v>
      </c>
      <c r="D190" s="39">
        <f>'[1]меню 10 дней'!D190</f>
        <v>0</v>
      </c>
      <c r="E190" s="40">
        <f>'[1]меню 10 дней'!E190</f>
        <v>0</v>
      </c>
      <c r="F190" s="40">
        <f>'[1]меню 10 дней'!F190</f>
        <v>0</v>
      </c>
      <c r="G190" s="40">
        <f>'[1]меню 10 дней'!G190</f>
        <v>0</v>
      </c>
      <c r="H190" s="40">
        <f>'[1]меню 10 дней'!H190</f>
        <v>0</v>
      </c>
      <c r="I190" s="40">
        <f>'[1]меню 10 дней'!I190</f>
        <v>0</v>
      </c>
      <c r="J190" s="41">
        <f>'[1]меню 10 дней'!J190</f>
        <v>0</v>
      </c>
    </row>
    <row r="191" spans="1:10" hidden="1" x14ac:dyDescent="0.25">
      <c r="A191" s="65"/>
      <c r="B191" s="38">
        <f>'[1]меню 10 дней'!B191</f>
        <v>0</v>
      </c>
      <c r="C191" s="39">
        <f>'[1]меню 10 дней'!C191</f>
        <v>0</v>
      </c>
      <c r="D191" s="39">
        <f>'[1]меню 10 дней'!D191</f>
        <v>0</v>
      </c>
      <c r="E191" s="40">
        <f>'[1]меню 10 дней'!E191</f>
        <v>0</v>
      </c>
      <c r="F191" s="40">
        <f>'[1]меню 10 дней'!F191</f>
        <v>0</v>
      </c>
      <c r="G191" s="40">
        <f>'[1]меню 10 дней'!G191</f>
        <v>0</v>
      </c>
      <c r="H191" s="40">
        <f>'[1]меню 10 дней'!H191</f>
        <v>0</v>
      </c>
      <c r="I191" s="40">
        <f>'[1]меню 10 дней'!I191</f>
        <v>0</v>
      </c>
      <c r="J191" s="41">
        <f>'[1]меню 10 дней'!J191</f>
        <v>0</v>
      </c>
    </row>
    <row r="192" spans="1:10" hidden="1" x14ac:dyDescent="0.25">
      <c r="A192" s="65"/>
      <c r="B192" s="38">
        <f>'[1]меню 10 дней'!B192</f>
        <v>0</v>
      </c>
      <c r="C192" s="39">
        <f>'[1]меню 10 дней'!C192</f>
        <v>0</v>
      </c>
      <c r="D192" s="39">
        <f>'[1]меню 10 дней'!D192</f>
        <v>0</v>
      </c>
      <c r="E192" s="40">
        <f>'[1]меню 10 дней'!E192</f>
        <v>0</v>
      </c>
      <c r="F192" s="40">
        <f>'[1]меню 10 дней'!F192</f>
        <v>0</v>
      </c>
      <c r="G192" s="40">
        <f>'[1]меню 10 дней'!G192</f>
        <v>0</v>
      </c>
      <c r="H192" s="40">
        <f>'[1]меню 10 дней'!H192</f>
        <v>0</v>
      </c>
      <c r="I192" s="40">
        <f>'[1]меню 10 дней'!I192</f>
        <v>0</v>
      </c>
      <c r="J192" s="41">
        <f>'[1]меню 10 дней'!J192</f>
        <v>0</v>
      </c>
    </row>
    <row r="193" spans="1:10" hidden="1" x14ac:dyDescent="0.25">
      <c r="A193" s="63"/>
      <c r="B193" s="45" t="s">
        <v>24</v>
      </c>
      <c r="C193" s="46"/>
      <c r="D193" s="46">
        <f>SUM(D186:D192)</f>
        <v>0</v>
      </c>
      <c r="E193" s="47">
        <f t="shared" ref="E193:J193" si="28">SUM(E187:E192)</f>
        <v>0</v>
      </c>
      <c r="F193" s="47">
        <f t="shared" si="28"/>
        <v>0</v>
      </c>
      <c r="G193" s="47">
        <f t="shared" si="28"/>
        <v>0</v>
      </c>
      <c r="H193" s="47">
        <f t="shared" si="28"/>
        <v>0</v>
      </c>
      <c r="I193" s="47">
        <f t="shared" si="28"/>
        <v>0</v>
      </c>
      <c r="J193" s="46">
        <f t="shared" si="28"/>
        <v>0</v>
      </c>
    </row>
    <row r="194" spans="1:10" ht="26.4" x14ac:dyDescent="0.25">
      <c r="A194" s="48" t="s">
        <v>25</v>
      </c>
      <c r="B194" s="38" t="str">
        <f>'[1]меню 10 дней'!B194</f>
        <v>Салат из свежих помидоров и огурцов с луком зеленым</v>
      </c>
      <c r="C194" s="39">
        <f>'[1]меню 10 дней'!C194</f>
        <v>24</v>
      </c>
      <c r="D194" s="39">
        <f>'[1]меню 10 дней'!D194</f>
        <v>60</v>
      </c>
      <c r="E194" s="40">
        <f>'[1]меню 10 дней'!E194</f>
        <v>8.15</v>
      </c>
      <c r="F194" s="40">
        <f>'[1]меню 10 дней'!F194</f>
        <v>0.56999999999999995</v>
      </c>
      <c r="G194" s="40">
        <f>'[1]меню 10 дней'!G194</f>
        <v>3.64</v>
      </c>
      <c r="H194" s="40">
        <f>'[1]меню 10 дней'!H194</f>
        <v>1.83</v>
      </c>
      <c r="I194" s="40">
        <f>'[1]меню 10 дней'!I194</f>
        <v>5.66</v>
      </c>
      <c r="J194" s="41">
        <f>'[1]меню 10 дней'!J194</f>
        <v>42</v>
      </c>
    </row>
    <row r="195" spans="1:10" x14ac:dyDescent="0.25">
      <c r="A195" s="49"/>
      <c r="B195" s="38" t="str">
        <f>'[1]меню 10 дней'!B195</f>
        <v>Борщ с капустой и картофелем</v>
      </c>
      <c r="C195" s="39">
        <f>'[1]меню 10 дней'!C195</f>
        <v>82</v>
      </c>
      <c r="D195" s="39">
        <f>'[1]меню 10 дней'!D195</f>
        <v>250</v>
      </c>
      <c r="E195" s="40">
        <f>'[1]меню 10 дней'!E195</f>
        <v>6.37</v>
      </c>
      <c r="F195" s="40">
        <f>'[1]меню 10 дней'!F195</f>
        <v>1.8</v>
      </c>
      <c r="G195" s="40">
        <f>'[1]меню 10 дней'!G195</f>
        <v>4.92</v>
      </c>
      <c r="H195" s="40">
        <f>'[1]меню 10 дней'!H195</f>
        <v>10.93</v>
      </c>
      <c r="I195" s="40">
        <f>'[1]меню 10 дней'!I195</f>
        <v>10.68</v>
      </c>
      <c r="J195" s="41">
        <f>'[1]меню 10 дней'!J195</f>
        <v>104</v>
      </c>
    </row>
    <row r="196" spans="1:10" x14ac:dyDescent="0.25">
      <c r="A196" s="49"/>
      <c r="B196" s="38" t="str">
        <f>'[1]меню 10 дней'!B196</f>
        <v>Плов из отварной говядины</v>
      </c>
      <c r="C196" s="39">
        <f>'[1]меню 10 дней'!C196</f>
        <v>244</v>
      </c>
      <c r="D196" s="39">
        <f>'[1]меню 10 дней'!D196</f>
        <v>150</v>
      </c>
      <c r="E196" s="40">
        <f>'[1]меню 10 дней'!E196</f>
        <v>47.6</v>
      </c>
      <c r="F196" s="40">
        <f>'[1]меню 10 дней'!F196</f>
        <v>15.3</v>
      </c>
      <c r="G196" s="40">
        <f>'[1]меню 10 дней'!G196</f>
        <v>14.33</v>
      </c>
      <c r="H196" s="40">
        <f>'[1]меню 10 дней'!H196</f>
        <v>24.38</v>
      </c>
      <c r="I196" s="40">
        <f>'[1]меню 10 дней'!I196</f>
        <v>0.26</v>
      </c>
      <c r="J196" s="41">
        <f>'[1]меню 10 дней'!J196</f>
        <v>297</v>
      </c>
    </row>
    <row r="197" spans="1:10" x14ac:dyDescent="0.25">
      <c r="A197" s="49"/>
      <c r="B197" s="38" t="str">
        <f>'[1]меню 10 дней'!B197</f>
        <v xml:space="preserve">Компот из яблок </v>
      </c>
      <c r="C197" s="39">
        <f>'[1]меню 10 дней'!C197</f>
        <v>342</v>
      </c>
      <c r="D197" s="39">
        <f>'[1]меню 10 дней'!D197</f>
        <v>200</v>
      </c>
      <c r="E197" s="40">
        <f>'[1]меню 10 дней'!E197</f>
        <v>5.44</v>
      </c>
      <c r="F197" s="40">
        <f>'[1]меню 10 дней'!F197</f>
        <v>0.16</v>
      </c>
      <c r="G197" s="40">
        <f>'[1]меню 10 дней'!G197</f>
        <v>0.16</v>
      </c>
      <c r="H197" s="40">
        <f>'[1]меню 10 дней'!H197</f>
        <v>27.88</v>
      </c>
      <c r="I197" s="40">
        <f>'[1]меню 10 дней'!I197</f>
        <v>0.9</v>
      </c>
      <c r="J197" s="41">
        <f>'[1]меню 10 дней'!J197</f>
        <v>115</v>
      </c>
    </row>
    <row r="198" spans="1:10" x14ac:dyDescent="0.25">
      <c r="A198" s="49"/>
      <c r="B198" s="38" t="str">
        <f>'[1]меню 10 дней'!B198</f>
        <v>Хлеб пшенично-ржаной</v>
      </c>
      <c r="C198" s="39">
        <f>'[1]меню 10 дней'!C198</f>
        <v>0</v>
      </c>
      <c r="D198" s="39">
        <f>'[1]меню 10 дней'!D198</f>
        <v>30</v>
      </c>
      <c r="E198" s="40">
        <f>'[1]меню 10 дней'!E198</f>
        <v>1.32</v>
      </c>
      <c r="F198" s="40">
        <f>'[1]меню 10 дней'!F198</f>
        <v>1.68</v>
      </c>
      <c r="G198" s="40">
        <f>'[1]меню 10 дней'!G198</f>
        <v>0.33</v>
      </c>
      <c r="H198" s="40">
        <f>'[1]меню 10 дней'!H198</f>
        <v>14.82</v>
      </c>
      <c r="I198" s="40">
        <f>'[1]меню 10 дней'!I198</f>
        <v>0</v>
      </c>
      <c r="J198" s="41">
        <f>'[1]меню 10 дней'!J198</f>
        <v>69</v>
      </c>
    </row>
    <row r="199" spans="1:10" x14ac:dyDescent="0.25">
      <c r="A199" s="49"/>
      <c r="B199" s="38" t="str">
        <f>'[1]меню 10 дней'!B199</f>
        <v xml:space="preserve">Хлеб пшеничный </v>
      </c>
      <c r="C199" s="39">
        <f>'[1]меню 10 дней'!C199</f>
        <v>0</v>
      </c>
      <c r="D199" s="39">
        <f>'[1]меню 10 дней'!D199</f>
        <v>20</v>
      </c>
      <c r="E199" s="40">
        <f>'[1]меню 10 дней'!E199</f>
        <v>0.88</v>
      </c>
      <c r="F199" s="40">
        <f>'[1]меню 10 дней'!F199</f>
        <v>1.58</v>
      </c>
      <c r="G199" s="40">
        <f>'[1]меню 10 дней'!G199</f>
        <v>0.2</v>
      </c>
      <c r="H199" s="40">
        <f>'[1]меню 10 дней'!H199</f>
        <v>9.66</v>
      </c>
      <c r="I199" s="40">
        <f>'[1]меню 10 дней'!I199</f>
        <v>0</v>
      </c>
      <c r="J199" s="41">
        <f>'[1]меню 10 дней'!J199</f>
        <v>47</v>
      </c>
    </row>
    <row r="200" spans="1:10" hidden="1" x14ac:dyDescent="0.25">
      <c r="A200" s="49"/>
      <c r="B200" s="38">
        <f>'[1]меню 10 дней'!B200</f>
        <v>0</v>
      </c>
      <c r="C200" s="39">
        <f>'[1]меню 10 дней'!C200</f>
        <v>0</v>
      </c>
      <c r="D200" s="39">
        <f>'[1]меню 10 дней'!D200</f>
        <v>0</v>
      </c>
      <c r="E200" s="40">
        <f>'[1]меню 10 дней'!E200</f>
        <v>0</v>
      </c>
      <c r="F200" s="40">
        <f>'[1]меню 10 дней'!F200</f>
        <v>0</v>
      </c>
      <c r="G200" s="40">
        <f>'[1]меню 10 дней'!G200</f>
        <v>0</v>
      </c>
      <c r="H200" s="40">
        <f>'[1]меню 10 дней'!H200</f>
        <v>0</v>
      </c>
      <c r="I200" s="40">
        <f>'[1]меню 10 дней'!I200</f>
        <v>0</v>
      </c>
      <c r="J200" s="41">
        <f>'[1]меню 10 дней'!J200</f>
        <v>0</v>
      </c>
    </row>
    <row r="201" spans="1:10" hidden="1" x14ac:dyDescent="0.25">
      <c r="A201" s="69"/>
      <c r="B201" s="38">
        <f>'[1]меню 10 дней'!B201</f>
        <v>0</v>
      </c>
      <c r="C201" s="39">
        <f>'[1]меню 10 дней'!C201</f>
        <v>0</v>
      </c>
      <c r="D201" s="39">
        <f>'[1]меню 10 дней'!D201</f>
        <v>0</v>
      </c>
      <c r="E201" s="40">
        <f>'[1]меню 10 дней'!E201</f>
        <v>0</v>
      </c>
      <c r="F201" s="40">
        <f>'[1]меню 10 дней'!F201</f>
        <v>0</v>
      </c>
      <c r="G201" s="40">
        <f>'[1]меню 10 дней'!G201</f>
        <v>0</v>
      </c>
      <c r="H201" s="40">
        <f>'[1]меню 10 дней'!H201</f>
        <v>0</v>
      </c>
      <c r="I201" s="40">
        <f>'[1]меню 10 дней'!I201</f>
        <v>0</v>
      </c>
      <c r="J201" s="41">
        <f>'[1]меню 10 дней'!J201</f>
        <v>0</v>
      </c>
    </row>
    <row r="202" spans="1:10" ht="0.6" customHeight="1" x14ac:dyDescent="0.25">
      <c r="A202" s="63"/>
      <c r="B202" s="45" t="s">
        <v>26</v>
      </c>
      <c r="C202" s="46"/>
      <c r="D202" s="46">
        <f t="shared" ref="D202:J202" si="29">SUM(D194:D200)</f>
        <v>710</v>
      </c>
      <c r="E202" s="47">
        <f t="shared" si="29"/>
        <v>69.759999999999991</v>
      </c>
      <c r="F202" s="47">
        <f t="shared" si="29"/>
        <v>21.090000000000003</v>
      </c>
      <c r="G202" s="47">
        <f t="shared" si="29"/>
        <v>23.58</v>
      </c>
      <c r="H202" s="47">
        <f t="shared" si="29"/>
        <v>89.5</v>
      </c>
      <c r="I202" s="47">
        <f t="shared" si="29"/>
        <v>17.5</v>
      </c>
      <c r="J202" s="46">
        <f t="shared" si="29"/>
        <v>674</v>
      </c>
    </row>
    <row r="203" spans="1:10" hidden="1" x14ac:dyDescent="0.25">
      <c r="A203" s="48" t="s">
        <v>27</v>
      </c>
      <c r="B203" s="38">
        <f>'[1]меню 10 дней'!B203</f>
        <v>0</v>
      </c>
      <c r="C203" s="38">
        <f>'[1]меню 10 дней'!C203</f>
        <v>0</v>
      </c>
      <c r="D203" s="38">
        <f>'[1]меню 10 дней'!D203</f>
        <v>0</v>
      </c>
      <c r="E203" s="51">
        <f>'[1]меню 10 дней'!E203</f>
        <v>0</v>
      </c>
      <c r="F203" s="38">
        <f>'[1]меню 10 дней'!F203</f>
        <v>0</v>
      </c>
      <c r="G203" s="38">
        <f>'[1]меню 10 дней'!G203</f>
        <v>0</v>
      </c>
      <c r="H203" s="38">
        <f>'[1]меню 10 дней'!H203</f>
        <v>0</v>
      </c>
      <c r="I203" s="38">
        <f>'[1]меню 10 дней'!I203</f>
        <v>0</v>
      </c>
      <c r="J203" s="38">
        <f>'[1]меню 10 дней'!J203</f>
        <v>0</v>
      </c>
    </row>
    <row r="204" spans="1:10" hidden="1" x14ac:dyDescent="0.25">
      <c r="A204" s="49"/>
      <c r="B204" s="38">
        <f>'[1]меню 10 дней'!B204</f>
        <v>0</v>
      </c>
      <c r="C204" s="38">
        <f>'[1]меню 10 дней'!C204</f>
        <v>0</v>
      </c>
      <c r="D204" s="38">
        <f>'[1]меню 10 дней'!D204</f>
        <v>0</v>
      </c>
      <c r="E204" s="51">
        <f>'[1]меню 10 дней'!E204</f>
        <v>0</v>
      </c>
      <c r="F204" s="38">
        <f>'[1]меню 10 дней'!F204</f>
        <v>0</v>
      </c>
      <c r="G204" s="38">
        <f>'[1]меню 10 дней'!G204</f>
        <v>0</v>
      </c>
      <c r="H204" s="38">
        <f>'[1]меню 10 дней'!H204</f>
        <v>0</v>
      </c>
      <c r="I204" s="38">
        <f>'[1]меню 10 дней'!I204</f>
        <v>0</v>
      </c>
      <c r="J204" s="38">
        <f>'[1]меню 10 дней'!J204</f>
        <v>0</v>
      </c>
    </row>
    <row r="205" spans="1:10" hidden="1" x14ac:dyDescent="0.25">
      <c r="A205" s="49"/>
      <c r="B205" s="38">
        <f>'[1]меню 10 дней'!B205</f>
        <v>0</v>
      </c>
      <c r="C205" s="38">
        <f>'[1]меню 10 дней'!C205</f>
        <v>0</v>
      </c>
      <c r="D205" s="38">
        <f>'[1]меню 10 дней'!D205</f>
        <v>0</v>
      </c>
      <c r="E205" s="51">
        <f>'[1]меню 10 дней'!E205</f>
        <v>0</v>
      </c>
      <c r="F205" s="38">
        <f>'[1]меню 10 дней'!F205</f>
        <v>0</v>
      </c>
      <c r="G205" s="38">
        <f>'[1]меню 10 дней'!G205</f>
        <v>0</v>
      </c>
      <c r="H205" s="38">
        <f>'[1]меню 10 дней'!H205</f>
        <v>0</v>
      </c>
      <c r="I205" s="38">
        <f>'[1]меню 10 дней'!I205</f>
        <v>0</v>
      </c>
      <c r="J205" s="38">
        <f>'[1]меню 10 дней'!J205</f>
        <v>0</v>
      </c>
    </row>
    <row r="206" spans="1:10" hidden="1" x14ac:dyDescent="0.25">
      <c r="A206" s="49"/>
      <c r="B206" s="38">
        <f>'[1]меню 10 дней'!B206</f>
        <v>0</v>
      </c>
      <c r="C206" s="38">
        <f>'[1]меню 10 дней'!C206</f>
        <v>0</v>
      </c>
      <c r="D206" s="38">
        <f>'[1]меню 10 дней'!D206</f>
        <v>0</v>
      </c>
      <c r="E206" s="51">
        <f>'[1]меню 10 дней'!E206</f>
        <v>0</v>
      </c>
      <c r="F206" s="38">
        <f>'[1]меню 10 дней'!F206</f>
        <v>0</v>
      </c>
      <c r="G206" s="38">
        <f>'[1]меню 10 дней'!G206</f>
        <v>0</v>
      </c>
      <c r="H206" s="38">
        <f>'[1]меню 10 дней'!H206</f>
        <v>0</v>
      </c>
      <c r="I206" s="38">
        <f>'[1]меню 10 дней'!I206</f>
        <v>0</v>
      </c>
      <c r="J206" s="38">
        <f>'[1]меню 10 дней'!J206</f>
        <v>0</v>
      </c>
    </row>
    <row r="207" spans="1:10" hidden="1" x14ac:dyDescent="0.25">
      <c r="A207" s="50"/>
      <c r="B207" s="38">
        <f>'[1]меню 10 дней'!B207</f>
        <v>0</v>
      </c>
      <c r="C207" s="38">
        <f>'[1]меню 10 дней'!C207</f>
        <v>0</v>
      </c>
      <c r="D207" s="38">
        <f>'[1]меню 10 дней'!D207</f>
        <v>0</v>
      </c>
      <c r="E207" s="51">
        <f>'[1]меню 10 дней'!E207</f>
        <v>0</v>
      </c>
      <c r="F207" s="38">
        <f>'[1]меню 10 дней'!F207</f>
        <v>0</v>
      </c>
      <c r="G207" s="38">
        <f>'[1]меню 10 дней'!G207</f>
        <v>0</v>
      </c>
      <c r="H207" s="38">
        <f>'[1]меню 10 дней'!H207</f>
        <v>0</v>
      </c>
      <c r="I207" s="38">
        <f>'[1]меню 10 дней'!I207</f>
        <v>0</v>
      </c>
      <c r="J207" s="38">
        <f>'[1]меню 10 дней'!J207</f>
        <v>0</v>
      </c>
    </row>
    <row r="208" spans="1:10" hidden="1" x14ac:dyDescent="0.25">
      <c r="A208" s="44"/>
      <c r="B208" s="45" t="s">
        <v>28</v>
      </c>
      <c r="C208" s="46"/>
      <c r="D208" s="46">
        <f t="shared" ref="D208:J208" si="30">SUM(D203:D207)</f>
        <v>0</v>
      </c>
      <c r="E208" s="47">
        <f t="shared" si="30"/>
        <v>0</v>
      </c>
      <c r="F208" s="52">
        <f t="shared" si="30"/>
        <v>0</v>
      </c>
      <c r="G208" s="52">
        <f t="shared" si="30"/>
        <v>0</v>
      </c>
      <c r="H208" s="52">
        <f t="shared" si="30"/>
        <v>0</v>
      </c>
      <c r="I208" s="52">
        <f t="shared" si="30"/>
        <v>0</v>
      </c>
      <c r="J208" s="46">
        <f t="shared" si="30"/>
        <v>0</v>
      </c>
    </row>
    <row r="209" spans="1:10" x14ac:dyDescent="0.25">
      <c r="A209" s="53"/>
      <c r="B209" s="54" t="s">
        <v>43</v>
      </c>
      <c r="C209" s="55"/>
      <c r="D209" s="55">
        <f t="shared" ref="D209:J209" si="31">D193+D202+D208</f>
        <v>710</v>
      </c>
      <c r="E209" s="56">
        <f t="shared" si="31"/>
        <v>69.759999999999991</v>
      </c>
      <c r="F209" s="57">
        <f t="shared" si="31"/>
        <v>21.090000000000003</v>
      </c>
      <c r="G209" s="57">
        <f t="shared" si="31"/>
        <v>23.58</v>
      </c>
      <c r="H209" s="57">
        <f t="shared" si="31"/>
        <v>89.5</v>
      </c>
      <c r="I209" s="57">
        <f t="shared" si="31"/>
        <v>17.5</v>
      </c>
      <c r="J209" s="55">
        <f t="shared" si="31"/>
        <v>674</v>
      </c>
    </row>
    <row r="210" spans="1:10" x14ac:dyDescent="0.25">
      <c r="A210" s="58"/>
      <c r="B210" s="64" t="s">
        <v>44</v>
      </c>
      <c r="C210" s="60"/>
      <c r="D210" s="60"/>
      <c r="E210" s="35"/>
      <c r="F210" s="35"/>
      <c r="G210" s="35"/>
      <c r="H210" s="35"/>
      <c r="I210" s="35"/>
      <c r="J210" s="60"/>
    </row>
    <row r="211" spans="1:10" hidden="1" x14ac:dyDescent="0.25">
      <c r="A211" s="48" t="s">
        <v>23</v>
      </c>
      <c r="B211" s="38">
        <f>'[1]меню 10 дней'!B211</f>
        <v>0</v>
      </c>
      <c r="C211" s="39">
        <f>'[1]меню 10 дней'!C211</f>
        <v>0</v>
      </c>
      <c r="D211" s="39">
        <f>'[1]меню 10 дней'!D211</f>
        <v>0</v>
      </c>
      <c r="E211" s="40">
        <f>'[1]меню 10 дней'!E211</f>
        <v>0</v>
      </c>
      <c r="F211" s="40">
        <f>'[1]меню 10 дней'!F211</f>
        <v>0</v>
      </c>
      <c r="G211" s="40">
        <f>'[1]меню 10 дней'!G211</f>
        <v>0</v>
      </c>
      <c r="H211" s="40">
        <f>'[1]меню 10 дней'!H211</f>
        <v>0</v>
      </c>
      <c r="I211" s="40">
        <f>'[1]меню 10 дней'!I211</f>
        <v>0</v>
      </c>
      <c r="J211" s="41">
        <f>'[1]меню 10 дней'!J211</f>
        <v>0</v>
      </c>
    </row>
    <row r="212" spans="1:10" hidden="1" x14ac:dyDescent="0.25">
      <c r="A212" s="49"/>
      <c r="B212" s="38">
        <f>'[1]меню 10 дней'!B212</f>
        <v>0</v>
      </c>
      <c r="C212" s="39">
        <f>'[1]меню 10 дней'!C212</f>
        <v>0</v>
      </c>
      <c r="D212" s="39">
        <f>'[1]меню 10 дней'!D212</f>
        <v>0</v>
      </c>
      <c r="E212" s="40">
        <f>'[1]меню 10 дней'!E212</f>
        <v>0</v>
      </c>
      <c r="F212" s="40">
        <f>'[1]меню 10 дней'!F212</f>
        <v>0</v>
      </c>
      <c r="G212" s="40">
        <f>'[1]меню 10 дней'!G212</f>
        <v>0</v>
      </c>
      <c r="H212" s="40">
        <f>'[1]меню 10 дней'!H212</f>
        <v>0</v>
      </c>
      <c r="I212" s="40">
        <f>'[1]меню 10 дней'!I212</f>
        <v>0</v>
      </c>
      <c r="J212" s="41">
        <f>'[1]меню 10 дней'!J212</f>
        <v>0</v>
      </c>
    </row>
    <row r="213" spans="1:10" hidden="1" x14ac:dyDescent="0.25">
      <c r="A213" s="49"/>
      <c r="B213" s="38">
        <f>'[1]меню 10 дней'!B213</f>
        <v>0</v>
      </c>
      <c r="C213" s="39">
        <f>'[1]меню 10 дней'!C213</f>
        <v>0</v>
      </c>
      <c r="D213" s="39">
        <f>'[1]меню 10 дней'!D213</f>
        <v>0</v>
      </c>
      <c r="E213" s="40">
        <f>'[1]меню 10 дней'!E213</f>
        <v>0</v>
      </c>
      <c r="F213" s="40">
        <f>'[1]меню 10 дней'!F213</f>
        <v>0</v>
      </c>
      <c r="G213" s="40">
        <f>'[1]меню 10 дней'!G213</f>
        <v>0</v>
      </c>
      <c r="H213" s="40">
        <f>'[1]меню 10 дней'!H213</f>
        <v>0</v>
      </c>
      <c r="I213" s="40">
        <f>'[1]меню 10 дней'!I213</f>
        <v>0</v>
      </c>
      <c r="J213" s="41">
        <f>'[1]меню 10 дней'!J213</f>
        <v>0</v>
      </c>
    </row>
    <row r="214" spans="1:10" hidden="1" x14ac:dyDescent="0.25">
      <c r="A214" s="49"/>
      <c r="B214" s="38">
        <f>'[1]меню 10 дней'!B214</f>
        <v>0</v>
      </c>
      <c r="C214" s="39">
        <f>'[1]меню 10 дней'!C214</f>
        <v>0</v>
      </c>
      <c r="D214" s="39">
        <f>'[1]меню 10 дней'!D214</f>
        <v>0</v>
      </c>
      <c r="E214" s="40">
        <f>'[1]меню 10 дней'!E214</f>
        <v>0</v>
      </c>
      <c r="F214" s="40">
        <f>'[1]меню 10 дней'!F214</f>
        <v>0</v>
      </c>
      <c r="G214" s="40">
        <f>'[1]меню 10 дней'!G214</f>
        <v>0</v>
      </c>
      <c r="H214" s="40">
        <f>'[1]меню 10 дней'!H214</f>
        <v>0</v>
      </c>
      <c r="I214" s="40">
        <f>'[1]меню 10 дней'!I214</f>
        <v>0</v>
      </c>
      <c r="J214" s="41">
        <f>'[1]меню 10 дней'!J214</f>
        <v>0</v>
      </c>
    </row>
    <row r="215" spans="1:10" hidden="1" x14ac:dyDescent="0.25">
      <c r="A215" s="49"/>
      <c r="B215" s="38">
        <f>'[1]меню 10 дней'!B215</f>
        <v>0</v>
      </c>
      <c r="C215" s="39">
        <f>'[1]меню 10 дней'!C215</f>
        <v>0</v>
      </c>
      <c r="D215" s="39">
        <f>'[1]меню 10 дней'!D215</f>
        <v>0</v>
      </c>
      <c r="E215" s="40">
        <f>'[1]меню 10 дней'!E215</f>
        <v>0</v>
      </c>
      <c r="F215" s="40">
        <f>'[1]меню 10 дней'!F215</f>
        <v>0</v>
      </c>
      <c r="G215" s="40">
        <f>'[1]меню 10 дней'!G215</f>
        <v>0</v>
      </c>
      <c r="H215" s="40">
        <f>'[1]меню 10 дней'!H215</f>
        <v>0</v>
      </c>
      <c r="I215" s="40">
        <f>'[1]меню 10 дней'!I215</f>
        <v>0</v>
      </c>
      <c r="J215" s="41">
        <f>'[1]меню 10 дней'!J215</f>
        <v>0</v>
      </c>
    </row>
    <row r="216" spans="1:10" hidden="1" x14ac:dyDescent="0.25">
      <c r="A216" s="50"/>
      <c r="B216" s="38">
        <f>'[1]меню 10 дней'!B216</f>
        <v>0</v>
      </c>
      <c r="C216" s="39">
        <f>'[1]меню 10 дней'!C216</f>
        <v>0</v>
      </c>
      <c r="D216" s="39">
        <f>'[1]меню 10 дней'!D216</f>
        <v>0</v>
      </c>
      <c r="E216" s="40">
        <f>'[1]меню 10 дней'!E216</f>
        <v>0</v>
      </c>
      <c r="F216" s="40">
        <f>'[1]меню 10 дней'!F216</f>
        <v>0</v>
      </c>
      <c r="G216" s="40">
        <f>'[1]меню 10 дней'!G216</f>
        <v>0</v>
      </c>
      <c r="H216" s="40">
        <f>'[1]меню 10 дней'!H216</f>
        <v>0</v>
      </c>
      <c r="I216" s="40">
        <f>'[1]меню 10 дней'!I216</f>
        <v>0</v>
      </c>
      <c r="J216" s="41">
        <f>'[1]меню 10 дней'!J216</f>
        <v>0</v>
      </c>
    </row>
    <row r="217" spans="1:10" hidden="1" x14ac:dyDescent="0.25">
      <c r="A217" s="63"/>
      <c r="B217" s="45" t="s">
        <v>24</v>
      </c>
      <c r="C217" s="46"/>
      <c r="D217" s="46">
        <f t="shared" ref="D217:J217" si="32">SUM(D211:D216)</f>
        <v>0</v>
      </c>
      <c r="E217" s="47">
        <f t="shared" si="32"/>
        <v>0</v>
      </c>
      <c r="F217" s="47">
        <f t="shared" si="32"/>
        <v>0</v>
      </c>
      <c r="G217" s="47">
        <f t="shared" si="32"/>
        <v>0</v>
      </c>
      <c r="H217" s="47">
        <f t="shared" si="32"/>
        <v>0</v>
      </c>
      <c r="I217" s="47">
        <f t="shared" si="32"/>
        <v>0</v>
      </c>
      <c r="J217" s="46">
        <f t="shared" si="32"/>
        <v>0</v>
      </c>
    </row>
    <row r="218" spans="1:10" ht="26.4" x14ac:dyDescent="0.25">
      <c r="A218" s="66" t="s">
        <v>25</v>
      </c>
      <c r="B218" s="38" t="str">
        <f>'[1]меню 10 дней'!B218</f>
        <v>Салат из белокачанной капусты с морковью</v>
      </c>
      <c r="C218" s="39">
        <f>'[1]меню 10 дней'!C218</f>
        <v>45</v>
      </c>
      <c r="D218" s="39">
        <f>'[1]меню 10 дней'!D218</f>
        <v>60</v>
      </c>
      <c r="E218" s="40">
        <f>'[1]меню 10 дней'!E218</f>
        <v>2.23</v>
      </c>
      <c r="F218" s="40">
        <f>'[1]меню 10 дней'!F218</f>
        <v>0.79</v>
      </c>
      <c r="G218" s="40">
        <f>'[1]меню 10 дней'!G218</f>
        <v>1.95</v>
      </c>
      <c r="H218" s="40">
        <f>'[1]меню 10 дней'!H218</f>
        <v>3.88</v>
      </c>
      <c r="I218" s="40">
        <f>'[1]меню 10 дней'!I218</f>
        <v>10.26</v>
      </c>
      <c r="J218" s="41">
        <f>'[1]меню 10 дней'!J218</f>
        <v>36</v>
      </c>
    </row>
    <row r="219" spans="1:10" x14ac:dyDescent="0.25">
      <c r="A219" s="67"/>
      <c r="B219" s="38" t="str">
        <f>'[1]меню 10 дней'!B219</f>
        <v>Суп картофельный с горохом</v>
      </c>
      <c r="C219" s="39">
        <f>'[1]меню 10 дней'!C219</f>
        <v>102</v>
      </c>
      <c r="D219" s="39">
        <f>'[1]меню 10 дней'!D219</f>
        <v>250</v>
      </c>
      <c r="E219" s="40">
        <f>'[1]меню 10 дней'!E219</f>
        <v>4.87</v>
      </c>
      <c r="F219" s="40">
        <f>'[1]меню 10 дней'!F219</f>
        <v>5.49</v>
      </c>
      <c r="G219" s="40">
        <f>'[1]меню 10 дней'!G219</f>
        <v>5.27</v>
      </c>
      <c r="H219" s="40">
        <f>'[1]меню 10 дней'!H219</f>
        <v>16.54</v>
      </c>
      <c r="I219" s="40">
        <f>'[1]меню 10 дней'!I219</f>
        <v>5.83</v>
      </c>
      <c r="J219" s="41">
        <f>'[1]меню 10 дней'!J219</f>
        <v>148</v>
      </c>
    </row>
    <row r="220" spans="1:10" x14ac:dyDescent="0.25">
      <c r="A220" s="67"/>
      <c r="B220" s="38" t="str">
        <f>'[1]меню 10 дней'!B220</f>
        <v>Салат витаминный ( 1 вариант)</v>
      </c>
      <c r="C220" s="39">
        <f>'[1]меню 10 дней'!C220</f>
        <v>48</v>
      </c>
      <c r="D220" s="39">
        <f>'[1]меню 10 дней'!D220</f>
        <v>60</v>
      </c>
      <c r="E220" s="40">
        <f>'[1]меню 10 дней'!E220</f>
        <v>6.59</v>
      </c>
      <c r="F220" s="40">
        <f>'[1]меню 10 дней'!F220</f>
        <v>0.5</v>
      </c>
      <c r="G220" s="40">
        <f>'[1]меню 10 дней'!G220</f>
        <v>3.66</v>
      </c>
      <c r="H220" s="40">
        <f>'[1]меню 10 дней'!H220</f>
        <v>3.16</v>
      </c>
      <c r="I220" s="40">
        <f>'[1]меню 10 дней'!I220</f>
        <v>5.27</v>
      </c>
      <c r="J220" s="41">
        <f>'[1]меню 10 дней'!J220</f>
        <v>48</v>
      </c>
    </row>
    <row r="221" spans="1:10" ht="26.4" x14ac:dyDescent="0.25">
      <c r="A221" s="67"/>
      <c r="B221" s="38" t="str">
        <f>'[1]меню 10 дней'!B221</f>
        <v>Тефтели из говядины 2-й вариант с рисом и соусом</v>
      </c>
      <c r="C221" s="39">
        <f>'[1]меню 10 дней'!C221</f>
        <v>279</v>
      </c>
      <c r="D221" s="39">
        <f>'[1]меню 10 дней'!D221</f>
        <v>110</v>
      </c>
      <c r="E221" s="40">
        <f>'[1]меню 10 дней'!E221</f>
        <v>25.62</v>
      </c>
      <c r="F221" s="40">
        <f>'[1]меню 10 дней'!F221</f>
        <v>7.46</v>
      </c>
      <c r="G221" s="40">
        <f>'[1]меню 10 дней'!G221</f>
        <v>8.2899999999999991</v>
      </c>
      <c r="H221" s="40">
        <f>'[1]меню 10 дней'!H221</f>
        <v>9.44</v>
      </c>
      <c r="I221" s="40">
        <f>'[1]меню 10 дней'!I221</f>
        <v>0.41</v>
      </c>
      <c r="J221" s="41">
        <f>'[1]меню 10 дней'!J221</f>
        <v>142</v>
      </c>
    </row>
    <row r="222" spans="1:10" x14ac:dyDescent="0.25">
      <c r="A222" s="67"/>
      <c r="B222" s="38" t="str">
        <f>'[1]меню 10 дней'!B222</f>
        <v xml:space="preserve">Компот из яблок </v>
      </c>
      <c r="C222" s="39">
        <f>'[1]меню 10 дней'!C222</f>
        <v>342</v>
      </c>
      <c r="D222" s="39">
        <f>'[1]меню 10 дней'!D222</f>
        <v>200</v>
      </c>
      <c r="E222" s="40">
        <f>'[1]меню 10 дней'!E222</f>
        <v>5.44</v>
      </c>
      <c r="F222" s="40">
        <f>'[1]меню 10 дней'!F222</f>
        <v>0.16</v>
      </c>
      <c r="G222" s="40">
        <f>'[1]меню 10 дней'!G222</f>
        <v>0.16</v>
      </c>
      <c r="H222" s="40">
        <f>'[1]меню 10 дней'!H222</f>
        <v>27.88</v>
      </c>
      <c r="I222" s="40">
        <f>'[1]меню 10 дней'!I222</f>
        <v>0.9</v>
      </c>
      <c r="J222" s="41">
        <f>'[1]меню 10 дней'!J222</f>
        <v>115</v>
      </c>
    </row>
    <row r="223" spans="1:10" x14ac:dyDescent="0.25">
      <c r="A223" s="67"/>
      <c r="B223" s="38" t="str">
        <f>'[1]меню 10 дней'!B223</f>
        <v>Хлеб пшенично-ржаной</v>
      </c>
      <c r="C223" s="39">
        <f>'[1]меню 10 дней'!C223</f>
        <v>0</v>
      </c>
      <c r="D223" s="39">
        <f>'[1]меню 10 дней'!D223</f>
        <v>30</v>
      </c>
      <c r="E223" s="40">
        <f>'[1]меню 10 дней'!E223</f>
        <v>1.32</v>
      </c>
      <c r="F223" s="40">
        <f>'[1]меню 10 дней'!F223</f>
        <v>1.68</v>
      </c>
      <c r="G223" s="40">
        <f>'[1]меню 10 дней'!G223</f>
        <v>0.33</v>
      </c>
      <c r="H223" s="40">
        <f>'[1]меню 10 дней'!H223</f>
        <v>14.82</v>
      </c>
      <c r="I223" s="40">
        <f>'[1]меню 10 дней'!I223</f>
        <v>0</v>
      </c>
      <c r="J223" s="41">
        <f>'[1]меню 10 дней'!J223</f>
        <v>69</v>
      </c>
    </row>
    <row r="224" spans="1:10" x14ac:dyDescent="0.25">
      <c r="A224" s="67"/>
      <c r="B224" s="38" t="str">
        <f>'[1]меню 10 дней'!B224</f>
        <v xml:space="preserve">Хлеб пшеничный </v>
      </c>
      <c r="C224" s="39">
        <f>'[1]меню 10 дней'!C224</f>
        <v>0</v>
      </c>
      <c r="D224" s="39">
        <f>'[1]меню 10 дней'!D224</f>
        <v>20</v>
      </c>
      <c r="E224" s="40">
        <f>'[1]меню 10 дней'!E224</f>
        <v>0.88</v>
      </c>
      <c r="F224" s="40">
        <f>'[1]меню 10 дней'!F224</f>
        <v>1.58</v>
      </c>
      <c r="G224" s="40">
        <f>'[1]меню 10 дней'!G224</f>
        <v>0.2</v>
      </c>
      <c r="H224" s="40">
        <f>'[1]меню 10 дней'!H224</f>
        <v>9.66</v>
      </c>
      <c r="I224" s="40">
        <f>'[1]меню 10 дней'!I224</f>
        <v>0</v>
      </c>
      <c r="J224" s="41">
        <f>'[1]меню 10 дней'!J224</f>
        <v>47</v>
      </c>
    </row>
    <row r="225" spans="1:10" ht="13.2" customHeight="1" x14ac:dyDescent="0.25">
      <c r="A225" s="68"/>
      <c r="B225" s="38" t="str">
        <f>'[1]меню 10 дней'!B225</f>
        <v>Яблоки свежие</v>
      </c>
      <c r="C225" s="39">
        <f>'[1]меню 10 дней'!C225</f>
        <v>338</v>
      </c>
      <c r="D225" s="39">
        <f>'[1]меню 10 дней'!D225</f>
        <v>100</v>
      </c>
      <c r="E225" s="40">
        <f>'[1]меню 10 дней'!E225</f>
        <v>10</v>
      </c>
      <c r="F225" s="40">
        <f>'[1]меню 10 дней'!F225</f>
        <v>0.4</v>
      </c>
      <c r="G225" s="40">
        <f>'[1]меню 10 дней'!G225</f>
        <v>0.4</v>
      </c>
      <c r="H225" s="40">
        <f>'[1]меню 10 дней'!H225</f>
        <v>9.8000000000000007</v>
      </c>
      <c r="I225" s="40">
        <f>'[1]меню 10 дней'!I225</f>
        <v>10</v>
      </c>
      <c r="J225" s="41">
        <f>'[1]меню 10 дней'!J225</f>
        <v>47</v>
      </c>
    </row>
    <row r="226" spans="1:10" ht="1.8" hidden="1" customHeight="1" x14ac:dyDescent="0.25">
      <c r="A226" s="63"/>
      <c r="B226" s="45" t="s">
        <v>26</v>
      </c>
      <c r="C226" s="46"/>
      <c r="D226" s="46">
        <f>SUM(D218:D225)</f>
        <v>830</v>
      </c>
      <c r="E226" s="47">
        <f t="shared" ref="E226:J226" si="33">SUM(E218:E225)</f>
        <v>56.95</v>
      </c>
      <c r="F226" s="46">
        <f t="shared" si="33"/>
        <v>18.060000000000002</v>
      </c>
      <c r="G226" s="46">
        <f t="shared" si="33"/>
        <v>20.259999999999994</v>
      </c>
      <c r="H226" s="46">
        <f t="shared" si="33"/>
        <v>95.179999999999993</v>
      </c>
      <c r="I226" s="46">
        <f t="shared" si="33"/>
        <v>32.67</v>
      </c>
      <c r="J226" s="46">
        <f t="shared" si="33"/>
        <v>652</v>
      </c>
    </row>
    <row r="227" spans="1:10" hidden="1" x14ac:dyDescent="0.25">
      <c r="A227" s="48" t="s">
        <v>27</v>
      </c>
      <c r="B227" s="38">
        <f>'[1]меню 10 дней'!B227</f>
        <v>0</v>
      </c>
      <c r="C227" s="38">
        <f>'[1]меню 10 дней'!C227</f>
        <v>0</v>
      </c>
      <c r="D227" s="38">
        <f>'[1]меню 10 дней'!D227</f>
        <v>0</v>
      </c>
      <c r="E227" s="51">
        <f>'[1]меню 10 дней'!E227</f>
        <v>0</v>
      </c>
      <c r="F227" s="38">
        <f>'[1]меню 10 дней'!F227</f>
        <v>0</v>
      </c>
      <c r="G227" s="38">
        <f>'[1]меню 10 дней'!G227</f>
        <v>0</v>
      </c>
      <c r="H227" s="38">
        <f>'[1]меню 10 дней'!H227</f>
        <v>0</v>
      </c>
      <c r="I227" s="38">
        <f>'[1]меню 10 дней'!I227</f>
        <v>0</v>
      </c>
      <c r="J227" s="38">
        <f>'[1]меню 10 дней'!J227</f>
        <v>0</v>
      </c>
    </row>
    <row r="228" spans="1:10" hidden="1" x14ac:dyDescent="0.25">
      <c r="A228" s="49"/>
      <c r="B228" s="38">
        <f>'[1]меню 10 дней'!B228</f>
        <v>0</v>
      </c>
      <c r="C228" s="38">
        <f>'[1]меню 10 дней'!C228</f>
        <v>0</v>
      </c>
      <c r="D228" s="38">
        <f>'[1]меню 10 дней'!D228</f>
        <v>0</v>
      </c>
      <c r="E228" s="51">
        <f>'[1]меню 10 дней'!E228</f>
        <v>0</v>
      </c>
      <c r="F228" s="38">
        <f>'[1]меню 10 дней'!F228</f>
        <v>0</v>
      </c>
      <c r="G228" s="38">
        <f>'[1]меню 10 дней'!G228</f>
        <v>0</v>
      </c>
      <c r="H228" s="38">
        <f>'[1]меню 10 дней'!H228</f>
        <v>0</v>
      </c>
      <c r="I228" s="38">
        <f>'[1]меню 10 дней'!I228</f>
        <v>0</v>
      </c>
      <c r="J228" s="38">
        <f>'[1]меню 10 дней'!J228</f>
        <v>0</v>
      </c>
    </row>
    <row r="229" spans="1:10" hidden="1" x14ac:dyDescent="0.25">
      <c r="A229" s="49"/>
      <c r="B229" s="38">
        <f>'[1]меню 10 дней'!B229</f>
        <v>0</v>
      </c>
      <c r="C229" s="38">
        <f>'[1]меню 10 дней'!C229</f>
        <v>0</v>
      </c>
      <c r="D229" s="38">
        <f>'[1]меню 10 дней'!D229</f>
        <v>0</v>
      </c>
      <c r="E229" s="51">
        <f>'[1]меню 10 дней'!E229</f>
        <v>0</v>
      </c>
      <c r="F229" s="38">
        <f>'[1]меню 10 дней'!F229</f>
        <v>0</v>
      </c>
      <c r="G229" s="38">
        <f>'[1]меню 10 дней'!G229</f>
        <v>0</v>
      </c>
      <c r="H229" s="38">
        <f>'[1]меню 10 дней'!H229</f>
        <v>0</v>
      </c>
      <c r="I229" s="38">
        <f>'[1]меню 10 дней'!I229</f>
        <v>0</v>
      </c>
      <c r="J229" s="38">
        <f>'[1]меню 10 дней'!J229</f>
        <v>0</v>
      </c>
    </row>
    <row r="230" spans="1:10" hidden="1" x14ac:dyDescent="0.25">
      <c r="A230" s="49"/>
      <c r="B230" s="38">
        <f>'[1]меню 10 дней'!B230</f>
        <v>0</v>
      </c>
      <c r="C230" s="38">
        <f>'[1]меню 10 дней'!C230</f>
        <v>0</v>
      </c>
      <c r="D230" s="38">
        <f>'[1]меню 10 дней'!D230</f>
        <v>0</v>
      </c>
      <c r="E230" s="51">
        <f>'[1]меню 10 дней'!E230</f>
        <v>0</v>
      </c>
      <c r="F230" s="38">
        <f>'[1]меню 10 дней'!F230</f>
        <v>0</v>
      </c>
      <c r="G230" s="38">
        <f>'[1]меню 10 дней'!G230</f>
        <v>0</v>
      </c>
      <c r="H230" s="38">
        <f>'[1]меню 10 дней'!H230</f>
        <v>0</v>
      </c>
      <c r="I230" s="38">
        <f>'[1]меню 10 дней'!I230</f>
        <v>0</v>
      </c>
      <c r="J230" s="38">
        <f>'[1]меню 10 дней'!J230</f>
        <v>0</v>
      </c>
    </row>
    <row r="231" spans="1:10" hidden="1" x14ac:dyDescent="0.25">
      <c r="A231" s="50"/>
      <c r="B231" s="38">
        <f>'[1]меню 10 дней'!B231</f>
        <v>0</v>
      </c>
      <c r="C231" s="38">
        <f>'[1]меню 10 дней'!C231</f>
        <v>0</v>
      </c>
      <c r="D231" s="38">
        <f>'[1]меню 10 дней'!D231</f>
        <v>0</v>
      </c>
      <c r="E231" s="51">
        <f>'[1]меню 10 дней'!E231</f>
        <v>0</v>
      </c>
      <c r="F231" s="38">
        <f>'[1]меню 10 дней'!F231</f>
        <v>0</v>
      </c>
      <c r="G231" s="38">
        <f>'[1]меню 10 дней'!G231</f>
        <v>0</v>
      </c>
      <c r="H231" s="38">
        <f>'[1]меню 10 дней'!H231</f>
        <v>0</v>
      </c>
      <c r="I231" s="38">
        <f>'[1]меню 10 дней'!I231</f>
        <v>0</v>
      </c>
      <c r="J231" s="38">
        <f>'[1]меню 10 дней'!J231</f>
        <v>0</v>
      </c>
    </row>
    <row r="232" spans="1:10" hidden="1" x14ac:dyDescent="0.25">
      <c r="A232" s="44"/>
      <c r="B232" s="45" t="s">
        <v>28</v>
      </c>
      <c r="C232" s="46"/>
      <c r="D232" s="46">
        <f t="shared" ref="D232:J232" si="34">SUM(D227:D231)</f>
        <v>0</v>
      </c>
      <c r="E232" s="47">
        <f t="shared" si="34"/>
        <v>0</v>
      </c>
      <c r="F232" s="52">
        <f t="shared" si="34"/>
        <v>0</v>
      </c>
      <c r="G232" s="52">
        <f t="shared" si="34"/>
        <v>0</v>
      </c>
      <c r="H232" s="52">
        <f t="shared" si="34"/>
        <v>0</v>
      </c>
      <c r="I232" s="52">
        <f t="shared" si="34"/>
        <v>0</v>
      </c>
      <c r="J232" s="46">
        <f t="shared" si="34"/>
        <v>0</v>
      </c>
    </row>
    <row r="233" spans="1:10" x14ac:dyDescent="0.25">
      <c r="A233" s="53"/>
      <c r="B233" s="54" t="s">
        <v>45</v>
      </c>
      <c r="C233" s="55"/>
      <c r="D233" s="55">
        <f t="shared" ref="D233:J233" si="35">D217+D226+D232</f>
        <v>830</v>
      </c>
      <c r="E233" s="56">
        <f t="shared" si="35"/>
        <v>56.95</v>
      </c>
      <c r="F233" s="57">
        <f t="shared" si="35"/>
        <v>18.060000000000002</v>
      </c>
      <c r="G233" s="57">
        <f t="shared" si="35"/>
        <v>20.259999999999994</v>
      </c>
      <c r="H233" s="57">
        <f t="shared" si="35"/>
        <v>95.179999999999993</v>
      </c>
      <c r="I233" s="57">
        <f t="shared" si="35"/>
        <v>32.67</v>
      </c>
      <c r="J233" s="55">
        <f t="shared" si="35"/>
        <v>652</v>
      </c>
    </row>
    <row r="234" spans="1:10" x14ac:dyDescent="0.25">
      <c r="A234" s="58"/>
      <c r="B234" s="64" t="s">
        <v>46</v>
      </c>
      <c r="C234" s="60"/>
      <c r="D234" s="60"/>
      <c r="E234" s="35"/>
      <c r="F234" s="61"/>
      <c r="G234" s="61"/>
      <c r="H234" s="61"/>
      <c r="I234" s="61"/>
      <c r="J234" s="62"/>
    </row>
    <row r="235" spans="1:10" hidden="1" x14ac:dyDescent="0.25">
      <c r="A235" s="37" t="s">
        <v>23</v>
      </c>
      <c r="B235" s="38">
        <f>'[1]меню 10 дней'!B235</f>
        <v>0</v>
      </c>
      <c r="C235" s="39">
        <f>'[1]меню 10 дней'!C235</f>
        <v>0</v>
      </c>
      <c r="D235" s="39">
        <f>'[1]меню 10 дней'!D235</f>
        <v>0</v>
      </c>
      <c r="E235" s="40">
        <f>'[1]меню 10 дней'!E235</f>
        <v>0</v>
      </c>
      <c r="F235" s="40">
        <f>'[1]меню 10 дней'!F235</f>
        <v>0</v>
      </c>
      <c r="G235" s="40">
        <f>'[1]меню 10 дней'!G235</f>
        <v>0</v>
      </c>
      <c r="H235" s="40">
        <f>'[1]меню 10 дней'!H235</f>
        <v>0</v>
      </c>
      <c r="I235" s="40">
        <f>'[1]меню 10 дней'!I235</f>
        <v>0</v>
      </c>
      <c r="J235" s="41">
        <f>'[1]меню 10 дней'!J235</f>
        <v>0</v>
      </c>
    </row>
    <row r="236" spans="1:10" hidden="1" x14ac:dyDescent="0.25">
      <c r="A236" s="42"/>
      <c r="B236" s="38">
        <f>'[1]меню 10 дней'!B236</f>
        <v>0</v>
      </c>
      <c r="C236" s="39">
        <f>'[1]меню 10 дней'!C236</f>
        <v>0</v>
      </c>
      <c r="D236" s="39">
        <f>'[1]меню 10 дней'!D236</f>
        <v>0</v>
      </c>
      <c r="E236" s="40">
        <f>'[1]меню 10 дней'!E236</f>
        <v>0</v>
      </c>
      <c r="F236" s="40">
        <f>'[1]меню 10 дней'!F236</f>
        <v>0</v>
      </c>
      <c r="G236" s="40">
        <f>'[1]меню 10 дней'!G236</f>
        <v>0</v>
      </c>
      <c r="H236" s="40">
        <f>'[1]меню 10 дней'!H236</f>
        <v>0</v>
      </c>
      <c r="I236" s="40">
        <f>'[1]меню 10 дней'!I236</f>
        <v>0</v>
      </c>
      <c r="J236" s="41">
        <f>'[1]меню 10 дней'!J236</f>
        <v>0</v>
      </c>
    </row>
    <row r="237" spans="1:10" hidden="1" x14ac:dyDescent="0.25">
      <c r="A237" s="42"/>
      <c r="B237" s="38">
        <f>'[1]меню 10 дней'!B237</f>
        <v>0</v>
      </c>
      <c r="C237" s="39">
        <f>'[1]меню 10 дней'!C237</f>
        <v>0</v>
      </c>
      <c r="D237" s="39">
        <f>'[1]меню 10 дней'!D237</f>
        <v>0</v>
      </c>
      <c r="E237" s="40">
        <f>'[1]меню 10 дней'!E237</f>
        <v>0</v>
      </c>
      <c r="F237" s="40">
        <f>'[1]меню 10 дней'!F237</f>
        <v>0</v>
      </c>
      <c r="G237" s="40">
        <f>'[1]меню 10 дней'!G237</f>
        <v>0</v>
      </c>
      <c r="H237" s="40">
        <f>'[1]меню 10 дней'!H237</f>
        <v>0</v>
      </c>
      <c r="I237" s="40">
        <f>'[1]меню 10 дней'!I237</f>
        <v>0</v>
      </c>
      <c r="J237" s="41">
        <f>'[1]меню 10 дней'!J237</f>
        <v>0</v>
      </c>
    </row>
    <row r="238" spans="1:10" hidden="1" x14ac:dyDescent="0.25">
      <c r="A238" s="42"/>
      <c r="B238" s="38">
        <f>'[1]меню 10 дней'!B238</f>
        <v>0</v>
      </c>
      <c r="C238" s="39">
        <f>'[1]меню 10 дней'!C238</f>
        <v>0</v>
      </c>
      <c r="D238" s="39">
        <f>'[1]меню 10 дней'!D238</f>
        <v>0</v>
      </c>
      <c r="E238" s="40">
        <f>'[1]меню 10 дней'!E238</f>
        <v>0</v>
      </c>
      <c r="F238" s="40">
        <f>'[1]меню 10 дней'!F238</f>
        <v>0</v>
      </c>
      <c r="G238" s="40">
        <f>'[1]меню 10 дней'!G238</f>
        <v>0</v>
      </c>
      <c r="H238" s="40">
        <f>'[1]меню 10 дней'!H238</f>
        <v>0</v>
      </c>
      <c r="I238" s="40">
        <f>'[1]меню 10 дней'!I238</f>
        <v>0</v>
      </c>
      <c r="J238" s="41">
        <f>'[1]меню 10 дней'!J238</f>
        <v>0</v>
      </c>
    </row>
    <row r="239" spans="1:10" hidden="1" x14ac:dyDescent="0.25">
      <c r="A239" s="42"/>
      <c r="B239" s="38">
        <f>'[1]меню 10 дней'!B239</f>
        <v>0</v>
      </c>
      <c r="C239" s="39">
        <f>'[1]меню 10 дней'!C239</f>
        <v>0</v>
      </c>
      <c r="D239" s="39">
        <f>'[1]меню 10 дней'!D239</f>
        <v>0</v>
      </c>
      <c r="E239" s="40">
        <f>'[1]меню 10 дней'!E239</f>
        <v>0</v>
      </c>
      <c r="F239" s="40">
        <f>'[1]меню 10 дней'!F239</f>
        <v>0</v>
      </c>
      <c r="G239" s="40">
        <f>'[1]меню 10 дней'!G239</f>
        <v>0</v>
      </c>
      <c r="H239" s="40">
        <f>'[1]меню 10 дней'!H239</f>
        <v>0</v>
      </c>
      <c r="I239" s="40">
        <f>'[1]меню 10 дней'!I239</f>
        <v>0</v>
      </c>
      <c r="J239" s="41">
        <f>'[1]меню 10 дней'!J239</f>
        <v>0</v>
      </c>
    </row>
    <row r="240" spans="1:10" hidden="1" x14ac:dyDescent="0.25">
      <c r="A240" s="43"/>
      <c r="B240" s="38">
        <f>'[1]меню 10 дней'!B240</f>
        <v>0</v>
      </c>
      <c r="C240" s="39">
        <f>'[1]меню 10 дней'!C240</f>
        <v>0</v>
      </c>
      <c r="D240" s="39">
        <f>'[1]меню 10 дней'!D240</f>
        <v>0</v>
      </c>
      <c r="E240" s="40">
        <f>'[1]меню 10 дней'!E240</f>
        <v>0</v>
      </c>
      <c r="F240" s="40">
        <f>'[1]меню 10 дней'!F240</f>
        <v>0</v>
      </c>
      <c r="G240" s="40">
        <f>'[1]меню 10 дней'!G240</f>
        <v>0</v>
      </c>
      <c r="H240" s="40">
        <f>'[1]меню 10 дней'!H240</f>
        <v>0</v>
      </c>
      <c r="I240" s="40">
        <f>'[1]меню 10 дней'!I240</f>
        <v>0</v>
      </c>
      <c r="J240" s="41">
        <f>'[1]меню 10 дней'!J240</f>
        <v>0</v>
      </c>
    </row>
    <row r="241" spans="1:10" hidden="1" x14ac:dyDescent="0.25">
      <c r="A241" s="44"/>
      <c r="B241" s="45" t="s">
        <v>24</v>
      </c>
      <c r="C241" s="46"/>
      <c r="D241" s="46">
        <f t="shared" ref="D241:J241" si="36">SUM(D235:D240)</f>
        <v>0</v>
      </c>
      <c r="E241" s="47">
        <f t="shared" si="36"/>
        <v>0</v>
      </c>
      <c r="F241" s="47">
        <f t="shared" si="36"/>
        <v>0</v>
      </c>
      <c r="G241" s="47">
        <f t="shared" si="36"/>
        <v>0</v>
      </c>
      <c r="H241" s="47">
        <f t="shared" si="36"/>
        <v>0</v>
      </c>
      <c r="I241" s="47">
        <f t="shared" si="36"/>
        <v>0</v>
      </c>
      <c r="J241" s="46">
        <f t="shared" si="36"/>
        <v>0</v>
      </c>
    </row>
    <row r="242" spans="1:10" x14ac:dyDescent="0.25">
      <c r="A242" s="48" t="s">
        <v>25</v>
      </c>
      <c r="B242" s="38" t="str">
        <f>'[1]меню 10 дней'!B242</f>
        <v>Салат витаминный ( 1 вариант)</v>
      </c>
      <c r="C242" s="39">
        <f>'[1]меню 10 дней'!C242</f>
        <v>48</v>
      </c>
      <c r="D242" s="39">
        <f>'[1]меню 10 дней'!D242</f>
        <v>60</v>
      </c>
      <c r="E242" s="40">
        <f>'[1]меню 10 дней'!E242</f>
        <v>6.59</v>
      </c>
      <c r="F242" s="40">
        <f>'[1]меню 10 дней'!F242</f>
        <v>0.5</v>
      </c>
      <c r="G242" s="40">
        <f>'[1]меню 10 дней'!G242</f>
        <v>3.66</v>
      </c>
      <c r="H242" s="40">
        <f>'[1]меню 10 дней'!H242</f>
        <v>3.16</v>
      </c>
      <c r="I242" s="40">
        <f>'[1]меню 10 дней'!I242</f>
        <v>5.27</v>
      </c>
      <c r="J242" s="41">
        <f>'[1]меню 10 дней'!J242</f>
        <v>48</v>
      </c>
    </row>
    <row r="243" spans="1:10" x14ac:dyDescent="0.25">
      <c r="A243" s="49"/>
      <c r="B243" s="38" t="str">
        <f>'[1]меню 10 дней'!B243</f>
        <v>Суп картофельный с чечевицей</v>
      </c>
      <c r="C243" s="39">
        <f>'[1]меню 10 дней'!C243</f>
        <v>102</v>
      </c>
      <c r="D243" s="39">
        <f>'[1]меню 10 дней'!D243</f>
        <v>250</v>
      </c>
      <c r="E243" s="40">
        <f>'[1]меню 10 дней'!E243</f>
        <v>5.37</v>
      </c>
      <c r="F243" s="40">
        <f>'[1]меню 10 дней'!F243</f>
        <v>5.49</v>
      </c>
      <c r="G243" s="40">
        <f>'[1]меню 10 дней'!G243</f>
        <v>5.27</v>
      </c>
      <c r="H243" s="40">
        <f>'[1]меню 10 дней'!H243</f>
        <v>16.54</v>
      </c>
      <c r="I243" s="40">
        <f>'[1]меню 10 дней'!I243</f>
        <v>5.83</v>
      </c>
      <c r="J243" s="41">
        <f>'[1]меню 10 дней'!J243</f>
        <v>148</v>
      </c>
    </row>
    <row r="244" spans="1:10" ht="26.4" x14ac:dyDescent="0.25">
      <c r="A244" s="49"/>
      <c r="B244" s="38" t="str">
        <f>'[1]меню 10 дней'!B244</f>
        <v>Котлеты (биточки, шницели) со сметанным соусом</v>
      </c>
      <c r="C244" s="39">
        <f>'[1]меню 10 дней'!C244</f>
        <v>268</v>
      </c>
      <c r="D244" s="39">
        <f>'[1]меню 10 дней'!D244</f>
        <v>80</v>
      </c>
      <c r="E244" s="40">
        <f>'[1]меню 10 дней'!E244</f>
        <v>23.52</v>
      </c>
      <c r="F244" s="40">
        <f>'[1]меню 10 дней'!F244</f>
        <v>8.33</v>
      </c>
      <c r="G244" s="40">
        <f>'[1]меню 10 дней'!G244</f>
        <v>10.29</v>
      </c>
      <c r="H244" s="40">
        <f>'[1]меню 10 дней'!H244</f>
        <v>8.14</v>
      </c>
      <c r="I244" s="40">
        <f>'[1]меню 10 дней'!I244</f>
        <v>0.55000000000000004</v>
      </c>
      <c r="J244" s="41">
        <f>'[1]меню 10 дней'!J244</f>
        <v>164</v>
      </c>
    </row>
    <row r="245" spans="1:10" x14ac:dyDescent="0.25">
      <c r="A245" s="49"/>
      <c r="B245" s="38" t="str">
        <f>'[1]меню 10 дней'!B245</f>
        <v>Рис отварной</v>
      </c>
      <c r="C245" s="39">
        <f>'[1]меню 10 дней'!C245</f>
        <v>304</v>
      </c>
      <c r="D245" s="39">
        <f>'[1]меню 10 дней'!D245</f>
        <v>150</v>
      </c>
      <c r="E245" s="40">
        <f>'[1]меню 10 дней'!E245</f>
        <v>6</v>
      </c>
      <c r="F245" s="40">
        <f>'[1]меню 10 дней'!F245</f>
        <v>3.65</v>
      </c>
      <c r="G245" s="40">
        <f>'[1]меню 10 дней'!G245</f>
        <v>5.37</v>
      </c>
      <c r="H245" s="40">
        <f>'[1]меню 10 дней'!H245</f>
        <v>36.68</v>
      </c>
      <c r="I245" s="40">
        <f>'[1]меню 10 дней'!I245</f>
        <v>0</v>
      </c>
      <c r="J245" s="41">
        <f>'[1]меню 10 дней'!J245</f>
        <v>210</v>
      </c>
    </row>
    <row r="246" spans="1:10" x14ac:dyDescent="0.25">
      <c r="A246" s="49"/>
      <c r="B246" s="38" t="str">
        <f>'[1]меню 10 дней'!B246</f>
        <v>Компот из смеси сухофруктов</v>
      </c>
      <c r="C246" s="39">
        <f>'[1]меню 10 дней'!C246</f>
        <v>349</v>
      </c>
      <c r="D246" s="39">
        <f>'[1]меню 10 дней'!D246</f>
        <v>200</v>
      </c>
      <c r="E246" s="40">
        <f>'[1]меню 10 дней'!E246</f>
        <v>3.36</v>
      </c>
      <c r="F246" s="40">
        <f>'[1]меню 10 дней'!F246</f>
        <v>0.66</v>
      </c>
      <c r="G246" s="40">
        <f>'[1]меню 10 дней'!G246</f>
        <v>0.09</v>
      </c>
      <c r="H246" s="40">
        <f>'[1]меню 10 дней'!H246</f>
        <v>32.01</v>
      </c>
      <c r="I246" s="40">
        <f>'[1]меню 10 дней'!I246</f>
        <v>0.73</v>
      </c>
      <c r="J246" s="41">
        <f>'[1]меню 10 дней'!J246</f>
        <v>133</v>
      </c>
    </row>
    <row r="247" spans="1:10" x14ac:dyDescent="0.25">
      <c r="A247" s="49"/>
      <c r="B247" s="38" t="str">
        <f>'[1]меню 10 дней'!B247</f>
        <v>Хлеб пшенично-ржаной</v>
      </c>
      <c r="C247" s="39">
        <f>'[1]меню 10 дней'!C247</f>
        <v>0</v>
      </c>
      <c r="D247" s="39">
        <f>'[1]меню 10 дней'!D247</f>
        <v>30</v>
      </c>
      <c r="E247" s="40">
        <f>'[1]меню 10 дней'!E247</f>
        <v>1.32</v>
      </c>
      <c r="F247" s="40">
        <f>'[1]меню 10 дней'!F247</f>
        <v>1.68</v>
      </c>
      <c r="G247" s="40">
        <f>'[1]меню 10 дней'!G247</f>
        <v>0.33</v>
      </c>
      <c r="H247" s="40">
        <f>'[1]меню 10 дней'!H247</f>
        <v>14.82</v>
      </c>
      <c r="I247" s="40">
        <f>'[1]меню 10 дней'!I247</f>
        <v>0</v>
      </c>
      <c r="J247" s="41">
        <f>'[1]меню 10 дней'!J247</f>
        <v>69</v>
      </c>
    </row>
    <row r="248" spans="1:10" x14ac:dyDescent="0.25">
      <c r="A248" s="49"/>
      <c r="B248" s="38" t="str">
        <f>'[1]меню 10 дней'!B248</f>
        <v xml:space="preserve">Хлеб пшеничный </v>
      </c>
      <c r="C248" s="39">
        <f>'[1]меню 10 дней'!C248</f>
        <v>0</v>
      </c>
      <c r="D248" s="39">
        <f>'[1]меню 10 дней'!D248</f>
        <v>20</v>
      </c>
      <c r="E248" s="40">
        <f>'[1]меню 10 дней'!E248</f>
        <v>0.88</v>
      </c>
      <c r="F248" s="40">
        <f>'[1]меню 10 дней'!F248</f>
        <v>1.58</v>
      </c>
      <c r="G248" s="40">
        <f>'[1]меню 10 дней'!G248</f>
        <v>0.2</v>
      </c>
      <c r="H248" s="40">
        <f>'[1]меню 10 дней'!H248</f>
        <v>9.66</v>
      </c>
      <c r="I248" s="40">
        <f>'[1]меню 10 дней'!I248</f>
        <v>0</v>
      </c>
      <c r="J248" s="41">
        <f>'[1]меню 10 дней'!J248</f>
        <v>47</v>
      </c>
    </row>
    <row r="249" spans="1:10" x14ac:dyDescent="0.25">
      <c r="A249" s="50"/>
      <c r="B249" s="38" t="str">
        <f>'[1]меню 10 дней'!B249</f>
        <v>Бананы</v>
      </c>
      <c r="C249" s="39">
        <f>'[1]меню 10 дней'!C249</f>
        <v>338</v>
      </c>
      <c r="D249" s="39">
        <f>'[1]меню 10 дней'!D249</f>
        <v>100</v>
      </c>
      <c r="E249" s="40">
        <f>'[1]меню 10 дней'!E249</f>
        <v>7.85</v>
      </c>
      <c r="F249" s="40">
        <f>'[1]меню 10 дней'!F249</f>
        <v>1.5</v>
      </c>
      <c r="G249" s="40">
        <f>'[1]меню 10 дней'!G249</f>
        <v>0.5</v>
      </c>
      <c r="H249" s="40">
        <f>'[1]меню 10 дней'!H249</f>
        <v>21</v>
      </c>
      <c r="I249" s="40">
        <f>'[1]меню 10 дней'!I249</f>
        <v>10</v>
      </c>
      <c r="J249" s="41">
        <f>'[1]меню 10 дней'!J249</f>
        <v>96</v>
      </c>
    </row>
    <row r="250" spans="1:10" hidden="1" x14ac:dyDescent="0.25">
      <c r="A250" s="44"/>
      <c r="B250" s="45" t="s">
        <v>26</v>
      </c>
      <c r="C250" s="46"/>
      <c r="D250" s="46">
        <f>SUM(D242:D249)</f>
        <v>890</v>
      </c>
      <c r="E250" s="47">
        <f t="shared" ref="E250:J250" si="37">SUM(E242:E249)</f>
        <v>54.890000000000008</v>
      </c>
      <c r="F250" s="46">
        <f t="shared" si="37"/>
        <v>23.39</v>
      </c>
      <c r="G250" s="46">
        <f t="shared" si="37"/>
        <v>25.709999999999997</v>
      </c>
      <c r="H250" s="46">
        <f t="shared" si="37"/>
        <v>142.01</v>
      </c>
      <c r="I250" s="46">
        <f t="shared" si="37"/>
        <v>22.380000000000003</v>
      </c>
      <c r="J250" s="46">
        <f t="shared" si="37"/>
        <v>915</v>
      </c>
    </row>
    <row r="251" spans="1:10" hidden="1" x14ac:dyDescent="0.25">
      <c r="A251" s="48" t="s">
        <v>27</v>
      </c>
      <c r="B251" s="38">
        <f>'[1]меню 10 дней'!B251</f>
        <v>0</v>
      </c>
      <c r="C251" s="38">
        <f>'[1]меню 10 дней'!C251</f>
        <v>0</v>
      </c>
      <c r="D251" s="38">
        <f>'[1]меню 10 дней'!D251</f>
        <v>0</v>
      </c>
      <c r="E251" s="51">
        <f>'[1]меню 10 дней'!E251</f>
        <v>0</v>
      </c>
      <c r="F251" s="38">
        <f>'[1]меню 10 дней'!F251</f>
        <v>0</v>
      </c>
      <c r="G251" s="38">
        <f>'[1]меню 10 дней'!G251</f>
        <v>0</v>
      </c>
      <c r="H251" s="38">
        <f>'[1]меню 10 дней'!H251</f>
        <v>0</v>
      </c>
      <c r="I251" s="38">
        <f>'[1]меню 10 дней'!I251</f>
        <v>0</v>
      </c>
      <c r="J251" s="38">
        <f>'[1]меню 10 дней'!J251</f>
        <v>0</v>
      </c>
    </row>
    <row r="252" spans="1:10" hidden="1" x14ac:dyDescent="0.25">
      <c r="A252" s="49"/>
      <c r="B252" s="38">
        <f>'[1]меню 10 дней'!B252</f>
        <v>0</v>
      </c>
      <c r="C252" s="38">
        <f>'[1]меню 10 дней'!C252</f>
        <v>0</v>
      </c>
      <c r="D252" s="38">
        <f>'[1]меню 10 дней'!D252</f>
        <v>0</v>
      </c>
      <c r="E252" s="51">
        <f>'[1]меню 10 дней'!E252</f>
        <v>0</v>
      </c>
      <c r="F252" s="38">
        <f>'[1]меню 10 дней'!F252</f>
        <v>0</v>
      </c>
      <c r="G252" s="38">
        <f>'[1]меню 10 дней'!G252</f>
        <v>0</v>
      </c>
      <c r="H252" s="38">
        <f>'[1]меню 10 дней'!H252</f>
        <v>0</v>
      </c>
      <c r="I252" s="38">
        <f>'[1]меню 10 дней'!I252</f>
        <v>0</v>
      </c>
      <c r="J252" s="38">
        <f>'[1]меню 10 дней'!J252</f>
        <v>0</v>
      </c>
    </row>
    <row r="253" spans="1:10" hidden="1" x14ac:dyDescent="0.25">
      <c r="A253" s="49"/>
      <c r="B253" s="38">
        <f>'[1]меню 10 дней'!B253</f>
        <v>0</v>
      </c>
      <c r="C253" s="38">
        <f>'[1]меню 10 дней'!C253</f>
        <v>0</v>
      </c>
      <c r="D253" s="38">
        <f>'[1]меню 10 дней'!D253</f>
        <v>0</v>
      </c>
      <c r="E253" s="51">
        <f>'[1]меню 10 дней'!E253</f>
        <v>0</v>
      </c>
      <c r="F253" s="38">
        <f>'[1]меню 10 дней'!F253</f>
        <v>0</v>
      </c>
      <c r="G253" s="38">
        <f>'[1]меню 10 дней'!G253</f>
        <v>0</v>
      </c>
      <c r="H253" s="38">
        <f>'[1]меню 10 дней'!H253</f>
        <v>0</v>
      </c>
      <c r="I253" s="38">
        <f>'[1]меню 10 дней'!I253</f>
        <v>0</v>
      </c>
      <c r="J253" s="38">
        <f>'[1]меню 10 дней'!J253</f>
        <v>0</v>
      </c>
    </row>
    <row r="254" spans="1:10" hidden="1" x14ac:dyDescent="0.25">
      <c r="A254" s="49"/>
      <c r="B254" s="38">
        <f>'[1]меню 10 дней'!B254</f>
        <v>0</v>
      </c>
      <c r="C254" s="38">
        <f>'[1]меню 10 дней'!C254</f>
        <v>0</v>
      </c>
      <c r="D254" s="38">
        <f>'[1]меню 10 дней'!D254</f>
        <v>0</v>
      </c>
      <c r="E254" s="51">
        <f>'[1]меню 10 дней'!E254</f>
        <v>0</v>
      </c>
      <c r="F254" s="38">
        <f>'[1]меню 10 дней'!F254</f>
        <v>0</v>
      </c>
      <c r="G254" s="38">
        <f>'[1]меню 10 дней'!G254</f>
        <v>0</v>
      </c>
      <c r="H254" s="38">
        <f>'[1]меню 10 дней'!H254</f>
        <v>0</v>
      </c>
      <c r="I254" s="38">
        <f>'[1]меню 10 дней'!I254</f>
        <v>0</v>
      </c>
      <c r="J254" s="38">
        <f>'[1]меню 10 дней'!J254</f>
        <v>0</v>
      </c>
    </row>
    <row r="255" spans="1:10" hidden="1" x14ac:dyDescent="0.25">
      <c r="A255" s="50"/>
      <c r="B255" s="38">
        <f>'[1]меню 10 дней'!B255</f>
        <v>0</v>
      </c>
      <c r="C255" s="38">
        <f>'[1]меню 10 дней'!C255</f>
        <v>0</v>
      </c>
      <c r="D255" s="38">
        <f>'[1]меню 10 дней'!D255</f>
        <v>0</v>
      </c>
      <c r="E255" s="51">
        <f>'[1]меню 10 дней'!E255</f>
        <v>0</v>
      </c>
      <c r="F255" s="38">
        <f>'[1]меню 10 дней'!F255</f>
        <v>0</v>
      </c>
      <c r="G255" s="38">
        <f>'[1]меню 10 дней'!G255</f>
        <v>0</v>
      </c>
      <c r="H255" s="38">
        <f>'[1]меню 10 дней'!H255</f>
        <v>0</v>
      </c>
      <c r="I255" s="38">
        <f>'[1]меню 10 дней'!I255</f>
        <v>0</v>
      </c>
      <c r="J255" s="38">
        <f>'[1]меню 10 дней'!J255</f>
        <v>0</v>
      </c>
    </row>
    <row r="256" spans="1:10" hidden="1" x14ac:dyDescent="0.25">
      <c r="A256" s="44"/>
      <c r="B256" s="45" t="s">
        <v>28</v>
      </c>
      <c r="C256" s="46"/>
      <c r="D256" s="46">
        <f t="shared" ref="D256:J256" si="38">SUM(D251:D255)</f>
        <v>0</v>
      </c>
      <c r="E256" s="47">
        <f t="shared" si="38"/>
        <v>0</v>
      </c>
      <c r="F256" s="52">
        <f t="shared" si="38"/>
        <v>0</v>
      </c>
      <c r="G256" s="52">
        <f t="shared" si="38"/>
        <v>0</v>
      </c>
      <c r="H256" s="52">
        <f t="shared" si="38"/>
        <v>0</v>
      </c>
      <c r="I256" s="52">
        <f t="shared" si="38"/>
        <v>0</v>
      </c>
      <c r="J256" s="46">
        <f t="shared" si="38"/>
        <v>0</v>
      </c>
    </row>
    <row r="257" spans="1:10" x14ac:dyDescent="0.25">
      <c r="A257" s="53"/>
      <c r="B257" s="54" t="s">
        <v>47</v>
      </c>
      <c r="C257" s="55"/>
      <c r="D257" s="55">
        <f t="shared" ref="D257:J257" si="39">D241+D250+D256</f>
        <v>890</v>
      </c>
      <c r="E257" s="56">
        <f t="shared" si="39"/>
        <v>54.890000000000008</v>
      </c>
      <c r="F257" s="57">
        <f t="shared" si="39"/>
        <v>23.39</v>
      </c>
      <c r="G257" s="57">
        <f t="shared" si="39"/>
        <v>25.709999999999997</v>
      </c>
      <c r="H257" s="57">
        <f t="shared" si="39"/>
        <v>142.01</v>
      </c>
      <c r="I257" s="57">
        <f t="shared" si="39"/>
        <v>22.380000000000003</v>
      </c>
      <c r="J257" s="55">
        <f t="shared" si="39"/>
        <v>915</v>
      </c>
    </row>
    <row r="258" spans="1:10" hidden="1" x14ac:dyDescent="0.25">
      <c r="A258" s="70"/>
      <c r="B258" s="71" t="s">
        <v>48</v>
      </c>
      <c r="C258" s="72"/>
      <c r="D258" s="73">
        <f t="shared" ref="D258:J258" si="40">D26+D50+D73+D97+D121+D145+D169+D193+D217+D241</f>
        <v>0</v>
      </c>
      <c r="E258" s="74">
        <f t="shared" si="40"/>
        <v>0</v>
      </c>
      <c r="F258" s="75">
        <f t="shared" si="40"/>
        <v>0</v>
      </c>
      <c r="G258" s="75">
        <f t="shared" si="40"/>
        <v>0</v>
      </c>
      <c r="H258" s="75">
        <f t="shared" si="40"/>
        <v>0</v>
      </c>
      <c r="I258" s="75">
        <f t="shared" si="40"/>
        <v>0</v>
      </c>
      <c r="J258" s="73">
        <f t="shared" si="40"/>
        <v>0</v>
      </c>
    </row>
    <row r="259" spans="1:10" ht="0.6" customHeight="1" x14ac:dyDescent="0.25">
      <c r="A259" s="70"/>
      <c r="B259" s="71" t="s">
        <v>49</v>
      </c>
      <c r="C259" s="72"/>
      <c r="D259" s="73">
        <f t="shared" ref="D259:J259" si="41">D35+D59+D82+D106+D130+D154+D178+D202+D226+D250</f>
        <v>8640</v>
      </c>
      <c r="E259" s="74">
        <f t="shared" si="41"/>
        <v>566.99</v>
      </c>
      <c r="F259" s="75">
        <f t="shared" si="41"/>
        <v>224.09999999999997</v>
      </c>
      <c r="G259" s="75">
        <f t="shared" si="41"/>
        <v>252.99999999999997</v>
      </c>
      <c r="H259" s="75">
        <f t="shared" si="41"/>
        <v>1195.71</v>
      </c>
      <c r="I259" s="75">
        <f t="shared" si="41"/>
        <v>278.04000000000002</v>
      </c>
      <c r="J259" s="73">
        <f t="shared" si="41"/>
        <v>8112</v>
      </c>
    </row>
    <row r="260" spans="1:10" hidden="1" x14ac:dyDescent="0.25">
      <c r="A260" s="70"/>
      <c r="B260" s="71" t="s">
        <v>50</v>
      </c>
      <c r="C260" s="72"/>
      <c r="D260" s="73">
        <f>D41+D65+D88+D112+D136+D160+D184+D208+D232+D256</f>
        <v>0</v>
      </c>
      <c r="E260" s="74">
        <f>E41+E65+E88+E112+E136+E160+E184+E208+E232+E256</f>
        <v>0</v>
      </c>
      <c r="F260" s="75">
        <f>F41+F65+F88+F112+F136+F160+F184+F208+F232+F256</f>
        <v>0</v>
      </c>
      <c r="G260" s="75">
        <f>G41+G65+G88+G112+G136+G160+G184+G208+G232+G256</f>
        <v>0</v>
      </c>
      <c r="H260" s="75">
        <f>H41+H65+H88+H112+H136+H160+H184+H208+H232+H256</f>
        <v>0</v>
      </c>
      <c r="I260" s="75">
        <f>I41+I65+I88+I112+I136+I160+I184+I208+I232+I256</f>
        <v>0</v>
      </c>
      <c r="J260" s="73">
        <f>J41+J65+J88+J112+J136+J160+J184+J208+J232+J256</f>
        <v>0</v>
      </c>
    </row>
    <row r="261" spans="1:10" x14ac:dyDescent="0.25">
      <c r="A261" s="70"/>
      <c r="B261" s="71" t="s">
        <v>51</v>
      </c>
      <c r="C261" s="72"/>
      <c r="D261" s="73">
        <f>D42+D66+D89+D113+D137+D161+D185+D209+D233+D257</f>
        <v>8640</v>
      </c>
      <c r="E261" s="74">
        <f>E42+E66+E89+E113+E137+E161+E185+E209+E233+E257</f>
        <v>566.99</v>
      </c>
      <c r="F261" s="75">
        <f>F42+F66+F89+F113+F137+F161+F185+F209+F233+F257</f>
        <v>224.09999999999997</v>
      </c>
      <c r="G261" s="75">
        <f>G42+G66+G89+G113+G137+G161+G185+G209+G233+G257</f>
        <v>252.99999999999997</v>
      </c>
      <c r="H261" s="76">
        <f>H42+H66+H89+H113+H137+H161+H185+H209+H233+H257</f>
        <v>1195.71</v>
      </c>
      <c r="I261" s="75">
        <f>I42+I66+I89+I113+I137+I161+I185+I209+I233+I257</f>
        <v>278.04000000000002</v>
      </c>
      <c r="J261" s="73">
        <f>J42+J66+J89+J113+J137+J161+J185+J209+J233+J257</f>
        <v>8112</v>
      </c>
    </row>
    <row r="262" spans="1:10" ht="23.4" customHeight="1" x14ac:dyDescent="0.3">
      <c r="A262" s="77" t="s">
        <v>52</v>
      </c>
      <c r="B262" s="77"/>
      <c r="C262" s="77"/>
      <c r="D262" s="77"/>
      <c r="E262" s="77"/>
      <c r="F262" s="77"/>
      <c r="G262" s="77"/>
      <c r="H262" s="77"/>
      <c r="I262" s="77"/>
      <c r="J262" s="77"/>
    </row>
    <row r="263" spans="1:10" ht="22.8" customHeight="1" x14ac:dyDescent="0.25">
      <c r="A263" s="78" t="s">
        <v>53</v>
      </c>
      <c r="B263" s="78"/>
      <c r="C263" s="78"/>
      <c r="D263" s="78"/>
      <c r="E263" s="78"/>
      <c r="F263" s="78"/>
      <c r="G263" s="78"/>
      <c r="H263" s="78"/>
      <c r="I263" s="78"/>
      <c r="J263" s="78"/>
    </row>
  </sheetData>
  <mergeCells count="57">
    <mergeCell ref="A242:A249"/>
    <mergeCell ref="A251:A255"/>
    <mergeCell ref="A262:J262"/>
    <mergeCell ref="A263:J263"/>
    <mergeCell ref="A194:A200"/>
    <mergeCell ref="A203:A207"/>
    <mergeCell ref="A211:A216"/>
    <mergeCell ref="A218:A225"/>
    <mergeCell ref="A227:A231"/>
    <mergeCell ref="A235:A240"/>
    <mergeCell ref="A146:A153"/>
    <mergeCell ref="A155:A159"/>
    <mergeCell ref="A163:A168"/>
    <mergeCell ref="A170:A177"/>
    <mergeCell ref="A179:A183"/>
    <mergeCell ref="A187:A192"/>
    <mergeCell ref="A98:A105"/>
    <mergeCell ref="A107:A111"/>
    <mergeCell ref="A115:A120"/>
    <mergeCell ref="A122:A129"/>
    <mergeCell ref="A131:A135"/>
    <mergeCell ref="A139:A144"/>
    <mergeCell ref="A51:A58"/>
    <mergeCell ref="A60:A64"/>
    <mergeCell ref="A68:A72"/>
    <mergeCell ref="A74:A81"/>
    <mergeCell ref="A83:A87"/>
    <mergeCell ref="A91:A96"/>
    <mergeCell ref="I16:I17"/>
    <mergeCell ref="J16:J17"/>
    <mergeCell ref="A20:A25"/>
    <mergeCell ref="A27:A34"/>
    <mergeCell ref="A36:A40"/>
    <mergeCell ref="A44:A49"/>
    <mergeCell ref="B11:D11"/>
    <mergeCell ref="B12:D12"/>
    <mergeCell ref="B13:D13"/>
    <mergeCell ref="A14:J14"/>
    <mergeCell ref="A16:A17"/>
    <mergeCell ref="B16:B17"/>
    <mergeCell ref="C16:C17"/>
    <mergeCell ref="D16:D17"/>
    <mergeCell ref="E16:E17"/>
    <mergeCell ref="F16:H16"/>
    <mergeCell ref="A5:D5"/>
    <mergeCell ref="E5:J5"/>
    <mergeCell ref="A6:B6"/>
    <mergeCell ref="E6:J6"/>
    <mergeCell ref="A9:J9"/>
    <mergeCell ref="A10:J10"/>
    <mergeCell ref="A1:D1"/>
    <mergeCell ref="E1:J1"/>
    <mergeCell ref="A2:D2"/>
    <mergeCell ref="E2:J2"/>
    <mergeCell ref="E3:J3"/>
    <mergeCell ref="A4:D4"/>
    <mergeCell ref="E4:J4"/>
  </mergeCells>
  <pageMargins left="1.1023622047244095" right="0.23622047244094491" top="0.74803149606299213" bottom="0.74803149606299213" header="0.31496062992125984" footer="0"/>
  <pageSetup paperSize="9" orientation="portrait" r:id="rId1"/>
  <rowBreaks count="2" manualBreakCount="2">
    <brk id="66" max="9" man="1"/>
    <brk id="1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сжатый</vt:lpstr>
      <vt:lpstr>'меню сжатый'!Заголовки_для_печати</vt:lpstr>
      <vt:lpstr>'меню сжатый'!Область_печати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Л.Б.Мамаева</dc:creator>
  <cp:lastModifiedBy>Л.Б.Мамаева</cp:lastModifiedBy>
  <dcterms:created xsi:type="dcterms:W3CDTF">2020-08-29T07:30:08Z</dcterms:created>
  <dcterms:modified xsi:type="dcterms:W3CDTF">2020-08-29T07:31:08Z</dcterms:modified>
</cp:coreProperties>
</file>